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shant\Documents\My Work\Research\MyPapers\Ontology\Ontology matching\JAIR13\Submission\"/>
    </mc:Choice>
  </mc:AlternateContent>
  <bookViews>
    <workbookView xWindow="0" yWindow="0" windowWidth="20490" windowHeight="9630" activeTab="2"/>
  </bookViews>
  <sheets>
    <sheet name="Optima" sheetId="1" r:id="rId1"/>
    <sheet name="Falcon" sheetId="2" r:id="rId2"/>
    <sheet name="OLA" sheetId="3" r:id="rId3"/>
  </sheets>
  <calcPr calcId="152511"/>
</workbook>
</file>

<file path=xl/calcChain.xml><?xml version="1.0" encoding="utf-8"?>
<calcChain xmlns="http://schemas.openxmlformats.org/spreadsheetml/2006/main">
  <c r="AE25" i="1" l="1"/>
  <c r="AD25" i="1"/>
  <c r="AF25" i="1" s="1"/>
  <c r="AC24" i="1"/>
  <c r="AE25" i="3"/>
  <c r="AD25" i="3"/>
  <c r="AF25" i="3" s="1"/>
  <c r="AC24" i="3"/>
  <c r="AE25" i="2"/>
  <c r="AD25" i="2"/>
  <c r="Y24" i="2" l="1"/>
  <c r="Z25" i="2" s="1"/>
  <c r="Z24" i="2"/>
  <c r="AA24" i="2"/>
  <c r="X24" i="2"/>
  <c r="Z25" i="1"/>
  <c r="Y25" i="1"/>
  <c r="AA25" i="1" s="1"/>
  <c r="Z25" i="3"/>
  <c r="Y25" i="3"/>
  <c r="AA25" i="3" s="1"/>
  <c r="X24" i="3"/>
  <c r="Y25" i="2" l="1"/>
  <c r="AA25" i="2" s="1"/>
  <c r="V24" i="3"/>
  <c r="U24" i="3"/>
  <c r="T24" i="3"/>
  <c r="U25" i="3" s="1"/>
  <c r="S24" i="3"/>
  <c r="U25" i="2"/>
  <c r="T25" i="2"/>
  <c r="S24" i="2"/>
  <c r="S24" i="1"/>
  <c r="U25" i="1"/>
  <c r="T25" i="1"/>
  <c r="T25" i="3" l="1"/>
  <c r="V25" i="3" s="1"/>
  <c r="V25" i="1"/>
  <c r="V25" i="2"/>
  <c r="P25" i="3"/>
  <c r="O25" i="3"/>
  <c r="K25" i="3"/>
  <c r="J25" i="3"/>
  <c r="F25" i="3"/>
  <c r="E25" i="3"/>
  <c r="P25" i="2"/>
  <c r="O25" i="2"/>
  <c r="N24" i="2"/>
  <c r="P25" i="1"/>
  <c r="O25" i="1"/>
  <c r="Q25" i="1" s="1"/>
  <c r="D24" i="1"/>
  <c r="N24" i="1"/>
  <c r="Q25" i="2" l="1"/>
  <c r="L25" i="3"/>
  <c r="G25" i="3"/>
  <c r="Q25" i="3"/>
  <c r="K25" i="1"/>
  <c r="J25" i="1"/>
  <c r="L25" i="1" s="1"/>
  <c r="K25" i="2"/>
  <c r="J25" i="2"/>
  <c r="L25" i="2" s="1"/>
  <c r="F25" i="2"/>
  <c r="E25" i="2"/>
  <c r="G25" i="2" s="1"/>
  <c r="F25" i="1"/>
  <c r="E25" i="1"/>
  <c r="G25" i="1" s="1"/>
  <c r="D24" i="3" l="1"/>
  <c r="I24" i="3"/>
  <c r="I24" i="2"/>
  <c r="D24" i="2"/>
</calcChain>
</file>

<file path=xl/sharedStrings.xml><?xml version="1.0" encoding="utf-8"?>
<sst xmlns="http://schemas.openxmlformats.org/spreadsheetml/2006/main" count="272" uniqueCount="26">
  <si>
    <t>Default</t>
  </si>
  <si>
    <t>cmt</t>
  </si>
  <si>
    <t xml:space="preserve"> Conference</t>
  </si>
  <si>
    <t xml:space="preserve"> confOf</t>
  </si>
  <si>
    <t xml:space="preserve"> edas</t>
  </si>
  <si>
    <t xml:space="preserve"> ekaw</t>
  </si>
  <si>
    <t xml:space="preserve"> iasted</t>
  </si>
  <si>
    <t xml:space="preserve"> sigkdd</t>
  </si>
  <si>
    <t>Conference</t>
  </si>
  <si>
    <t>confOf</t>
  </si>
  <si>
    <t>edas</t>
  </si>
  <si>
    <t>ekaw</t>
  </si>
  <si>
    <t>iasted</t>
  </si>
  <si>
    <t>Time</t>
  </si>
  <si>
    <t>Precision</t>
  </si>
  <si>
    <t>Recall</t>
  </si>
  <si>
    <t>F-measure</t>
  </si>
  <si>
    <t>BCD</t>
  </si>
  <si>
    <t>BCD (subtree based partition)</t>
  </si>
  <si>
    <t>BCD (ordered from root to leaves)</t>
  </si>
  <si>
    <t>BCD (ordered by similarity)</t>
  </si>
  <si>
    <t>BCD (both the ontologies partitioned)</t>
  </si>
  <si>
    <t>Number of Correct mappings</t>
  </si>
  <si>
    <t>Number of Mappings Found</t>
  </si>
  <si>
    <t>Number of Mappings Expected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</si>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</sst>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1" applyFont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opLeftCell="Q1" workbookViewId="0">
      <selection activeCell="Q2" sqref="A2:XFD2"/>
    </sheetView>
  </sheetViews>
  <sheetFormatPr defaultRowHeight="15" x14ac:dyDescent="0.25"/>
  <cols>
    <col min="2" max="2" width="11.7109375" bestFit="1" customWidth="1"/>
    <col min="3" max="3" width="11.7109375" customWidth="1"/>
    <col min="5" max="5" width="11" customWidth="1"/>
    <col min="6" max="6" width="11.28515625" customWidth="1"/>
    <col min="7" max="7" width="12" bestFit="1" customWidth="1"/>
    <col min="10" max="10" width="10.7109375" customWidth="1"/>
    <col min="11" max="11" width="11.140625" customWidth="1"/>
    <col min="12" max="12" width="12" bestFit="1" customWidth="1"/>
    <col min="13" max="14" width="12" customWidth="1"/>
    <col min="15" max="15" width="11.85546875" customWidth="1"/>
    <col min="16" max="16" width="12" customWidth="1"/>
    <col min="17" max="17" width="10.85546875" customWidth="1"/>
    <col min="20" max="20" width="13.28515625" customWidth="1"/>
    <col min="21" max="21" width="12.42578125" customWidth="1"/>
    <col min="22" max="22" width="12" customWidth="1"/>
    <col min="25" max="25" width="12.28515625" customWidth="1"/>
    <col min="26" max="26" width="12.140625" customWidth="1"/>
    <col min="27" max="27" width="12.42578125" customWidth="1"/>
    <col min="30" max="31" width="10.5703125" customWidth="1"/>
    <col min="32" max="32" width="11.140625" customWidth="1"/>
    <col min="35" max="35" width="10.28515625" customWidth="1"/>
    <col min="36" max="36" width="10.7109375" customWidth="1"/>
    <col min="37" max="37" width="11" customWidth="1"/>
  </cols>
  <sheetData>
    <row r="1" spans="1:37" x14ac:dyDescent="0.25">
      <c r="D1" s="6" t="s">
        <v>0</v>
      </c>
      <c r="E1" s="6"/>
      <c r="F1" s="6"/>
      <c r="G1" s="6"/>
      <c r="I1" s="6" t="s">
        <v>17</v>
      </c>
      <c r="J1" s="6"/>
      <c r="K1" s="6"/>
      <c r="L1" s="6"/>
      <c r="M1" s="2"/>
      <c r="N1" s="6" t="s">
        <v>19</v>
      </c>
      <c r="O1" s="6"/>
      <c r="P1" s="6"/>
      <c r="Q1" s="6"/>
      <c r="R1" s="2"/>
      <c r="S1" s="6" t="s">
        <v>20</v>
      </c>
      <c r="T1" s="6"/>
      <c r="U1" s="6"/>
      <c r="V1" s="6"/>
      <c r="W1" s="2"/>
      <c r="X1" s="6" t="s">
        <v>21</v>
      </c>
      <c r="Y1" s="6"/>
      <c r="Z1" s="6"/>
      <c r="AA1" s="6"/>
      <c r="AC1" s="6" t="s">
        <v>18</v>
      </c>
      <c r="AD1" s="6"/>
      <c r="AE1" s="6"/>
      <c r="AF1" s="6"/>
      <c r="AH1" s="6"/>
      <c r="AI1" s="6"/>
      <c r="AJ1" s="6"/>
      <c r="AK1" s="6"/>
    </row>
    <row r="2" spans="1:37" ht="45" x14ac:dyDescent="0.25">
      <c r="D2" t="s">
        <v>13</v>
      </c>
      <c r="E2" s="4" t="s">
        <v>22</v>
      </c>
      <c r="F2" s="4" t="s">
        <v>24</v>
      </c>
      <c r="G2" s="4" t="s">
        <v>23</v>
      </c>
      <c r="I2" t="s">
        <v>13</v>
      </c>
      <c r="J2" s="4" t="s">
        <v>22</v>
      </c>
      <c r="K2" s="4" t="s">
        <v>24</v>
      </c>
      <c r="L2" s="4" t="s">
        <v>23</v>
      </c>
      <c r="N2" t="s">
        <v>13</v>
      </c>
      <c r="O2" s="4" t="s">
        <v>22</v>
      </c>
      <c r="P2" s="4" t="s">
        <v>24</v>
      </c>
      <c r="Q2" s="4" t="s">
        <v>23</v>
      </c>
      <c r="S2" t="s">
        <v>13</v>
      </c>
      <c r="T2" s="4" t="s">
        <v>22</v>
      </c>
      <c r="U2" s="4" t="s">
        <v>24</v>
      </c>
      <c r="V2" s="4" t="s">
        <v>23</v>
      </c>
      <c r="X2" t="s">
        <v>13</v>
      </c>
      <c r="Y2" s="4" t="s">
        <v>22</v>
      </c>
      <c r="Z2" s="4" t="s">
        <v>24</v>
      </c>
      <c r="AA2" s="4" t="s">
        <v>23</v>
      </c>
      <c r="AC2" t="s">
        <v>13</v>
      </c>
      <c r="AD2" s="4" t="s">
        <v>22</v>
      </c>
      <c r="AE2" s="4" t="s">
        <v>24</v>
      </c>
      <c r="AF2" s="4" t="s">
        <v>23</v>
      </c>
      <c r="AI2" s="4"/>
      <c r="AJ2" s="4"/>
      <c r="AK2" s="4"/>
    </row>
    <row r="3" spans="1:37" x14ac:dyDescent="0.25">
      <c r="A3" t="s">
        <v>1</v>
      </c>
      <c r="B3" t="s">
        <v>2</v>
      </c>
      <c r="D3">
        <v>1771.8</v>
      </c>
      <c r="E3">
        <v>11</v>
      </c>
      <c r="F3">
        <v>15</v>
      </c>
      <c r="G3">
        <v>20</v>
      </c>
      <c r="I3" s="3">
        <v>1678.4</v>
      </c>
      <c r="J3" s="3">
        <v>11</v>
      </c>
      <c r="K3" s="3">
        <v>15</v>
      </c>
      <c r="L3" s="3">
        <v>20</v>
      </c>
      <c r="N3" s="3">
        <v>1716.4</v>
      </c>
      <c r="O3" s="3">
        <v>11</v>
      </c>
      <c r="P3" s="3">
        <v>15</v>
      </c>
      <c r="Q3" s="3">
        <v>21</v>
      </c>
      <c r="S3" s="3">
        <v>797.6</v>
      </c>
      <c r="T3" s="3">
        <v>11</v>
      </c>
      <c r="U3" s="3">
        <v>15</v>
      </c>
      <c r="V3" s="3">
        <v>20.6</v>
      </c>
      <c r="X3">
        <v>767.00000000000011</v>
      </c>
      <c r="Y3" s="3">
        <v>11</v>
      </c>
      <c r="Z3" s="3">
        <v>15</v>
      </c>
      <c r="AA3" s="3">
        <v>19</v>
      </c>
      <c r="AC3" s="3">
        <v>1085.5999999999999</v>
      </c>
      <c r="AD3" s="3">
        <v>11</v>
      </c>
      <c r="AE3" s="3">
        <v>15</v>
      </c>
      <c r="AF3" s="3">
        <v>20</v>
      </c>
      <c r="AH3" s="3"/>
    </row>
    <row r="4" spans="1:37" x14ac:dyDescent="0.25">
      <c r="A4" t="s">
        <v>1</v>
      </c>
      <c r="B4" t="s">
        <v>3</v>
      </c>
      <c r="D4">
        <v>1090.5999999999999</v>
      </c>
      <c r="E4">
        <v>8</v>
      </c>
      <c r="F4">
        <v>16</v>
      </c>
      <c r="G4">
        <v>10</v>
      </c>
      <c r="I4" s="3">
        <v>885.4</v>
      </c>
      <c r="J4" s="3">
        <v>8</v>
      </c>
      <c r="K4" s="3">
        <v>16</v>
      </c>
      <c r="L4" s="3">
        <v>11</v>
      </c>
      <c r="N4" s="3">
        <v>870.2</v>
      </c>
      <c r="O4" s="3">
        <v>8</v>
      </c>
      <c r="P4" s="3">
        <v>16</v>
      </c>
      <c r="Q4" s="3">
        <v>11</v>
      </c>
      <c r="S4" s="3">
        <v>752</v>
      </c>
      <c r="T4" s="3">
        <v>8</v>
      </c>
      <c r="U4" s="3">
        <v>16</v>
      </c>
      <c r="V4" s="3">
        <v>11</v>
      </c>
      <c r="X4">
        <v>762.4</v>
      </c>
      <c r="Y4" s="3">
        <v>8</v>
      </c>
      <c r="Z4" s="3">
        <v>16</v>
      </c>
      <c r="AA4" s="3">
        <v>10</v>
      </c>
      <c r="AC4" s="3">
        <v>758.2</v>
      </c>
      <c r="AD4" s="3">
        <v>8</v>
      </c>
      <c r="AE4" s="3">
        <v>16</v>
      </c>
      <c r="AF4" s="3">
        <v>10</v>
      </c>
      <c r="AH4" s="3"/>
    </row>
    <row r="5" spans="1:37" x14ac:dyDescent="0.25">
      <c r="A5" t="s">
        <v>1</v>
      </c>
      <c r="B5" t="s">
        <v>4</v>
      </c>
      <c r="D5">
        <v>2474</v>
      </c>
      <c r="E5">
        <v>9</v>
      </c>
      <c r="F5">
        <v>13</v>
      </c>
      <c r="G5">
        <v>14</v>
      </c>
      <c r="I5" s="3">
        <v>1916.8</v>
      </c>
      <c r="J5" s="3">
        <v>9</v>
      </c>
      <c r="K5" s="3">
        <v>13</v>
      </c>
      <c r="L5" s="3">
        <v>14</v>
      </c>
      <c r="N5" s="3">
        <v>2106.1999999999998</v>
      </c>
      <c r="O5" s="3">
        <v>9</v>
      </c>
      <c r="P5" s="3">
        <v>13</v>
      </c>
      <c r="Q5" s="3">
        <v>16</v>
      </c>
      <c r="S5" s="3">
        <v>819.6</v>
      </c>
      <c r="T5" s="3">
        <v>9</v>
      </c>
      <c r="U5" s="3">
        <v>13</v>
      </c>
      <c r="V5" s="3">
        <v>14.4</v>
      </c>
      <c r="X5">
        <v>822.4</v>
      </c>
      <c r="Y5" s="3">
        <v>9</v>
      </c>
      <c r="Z5" s="3">
        <v>13</v>
      </c>
      <c r="AA5" s="3">
        <v>13</v>
      </c>
      <c r="AC5" s="3">
        <v>1500.6</v>
      </c>
      <c r="AD5" s="3">
        <v>9</v>
      </c>
      <c r="AE5" s="3">
        <v>13</v>
      </c>
      <c r="AF5" s="3">
        <v>14</v>
      </c>
      <c r="AH5" s="3"/>
    </row>
    <row r="6" spans="1:37" x14ac:dyDescent="0.25">
      <c r="A6" t="s">
        <v>1</v>
      </c>
      <c r="B6" t="s">
        <v>5</v>
      </c>
      <c r="D6">
        <v>2173.1999999999998</v>
      </c>
      <c r="E6">
        <v>7</v>
      </c>
      <c r="F6">
        <v>11</v>
      </c>
      <c r="G6">
        <v>15</v>
      </c>
      <c r="I6" s="3">
        <v>1627.2</v>
      </c>
      <c r="J6" s="3">
        <v>6</v>
      </c>
      <c r="K6" s="3">
        <v>11</v>
      </c>
      <c r="L6" s="3">
        <v>15</v>
      </c>
      <c r="N6" s="3">
        <v>1759.6</v>
      </c>
      <c r="O6" s="3">
        <v>7</v>
      </c>
      <c r="P6" s="3">
        <v>11</v>
      </c>
      <c r="Q6" s="3">
        <v>16</v>
      </c>
      <c r="S6" s="3">
        <v>800.2</v>
      </c>
      <c r="T6" s="3">
        <v>6.4</v>
      </c>
      <c r="U6" s="3">
        <v>11</v>
      </c>
      <c r="V6" s="3">
        <v>15.4</v>
      </c>
      <c r="X6">
        <v>807.40000000000009</v>
      </c>
      <c r="Y6" s="3">
        <v>6</v>
      </c>
      <c r="Z6" s="3">
        <v>11</v>
      </c>
      <c r="AA6" s="3">
        <v>13</v>
      </c>
      <c r="AC6" s="3">
        <v>1310.4000000000001</v>
      </c>
      <c r="AD6" s="3">
        <v>7</v>
      </c>
      <c r="AE6" s="3">
        <v>11</v>
      </c>
      <c r="AF6" s="3">
        <v>15</v>
      </c>
      <c r="AH6" s="3"/>
    </row>
    <row r="7" spans="1:37" x14ac:dyDescent="0.25">
      <c r="A7" t="s">
        <v>1</v>
      </c>
      <c r="B7" t="s">
        <v>6</v>
      </c>
      <c r="D7">
        <v>11854</v>
      </c>
      <c r="E7">
        <v>4</v>
      </c>
      <c r="F7">
        <v>4</v>
      </c>
      <c r="G7">
        <v>11</v>
      </c>
      <c r="I7" s="3">
        <v>7966.8</v>
      </c>
      <c r="J7" s="3">
        <v>4</v>
      </c>
      <c r="K7" s="3">
        <v>4</v>
      </c>
      <c r="L7" s="3">
        <v>11</v>
      </c>
      <c r="N7" s="3">
        <v>7940.6</v>
      </c>
      <c r="O7" s="3">
        <v>4</v>
      </c>
      <c r="P7" s="3">
        <v>4</v>
      </c>
      <c r="Q7" s="3">
        <v>13</v>
      </c>
      <c r="S7" s="3">
        <v>940</v>
      </c>
      <c r="T7" s="3">
        <v>4</v>
      </c>
      <c r="U7" s="3">
        <v>4</v>
      </c>
      <c r="V7" s="3">
        <v>11.4</v>
      </c>
      <c r="X7">
        <v>1010.8000000000002</v>
      </c>
      <c r="Y7" s="3">
        <v>4</v>
      </c>
      <c r="Z7" s="3">
        <v>4</v>
      </c>
      <c r="AA7" s="3">
        <v>7</v>
      </c>
      <c r="AC7" s="3">
        <v>4455.6000000000004</v>
      </c>
      <c r="AD7" s="3">
        <v>4</v>
      </c>
      <c r="AE7" s="3">
        <v>4</v>
      </c>
      <c r="AF7" s="3">
        <v>10.6</v>
      </c>
      <c r="AH7" s="3"/>
    </row>
    <row r="8" spans="1:37" x14ac:dyDescent="0.25">
      <c r="A8" t="s">
        <v>1</v>
      </c>
      <c r="B8" t="s">
        <v>7</v>
      </c>
      <c r="D8">
        <v>1412.2</v>
      </c>
      <c r="E8">
        <v>10</v>
      </c>
      <c r="F8">
        <v>12</v>
      </c>
      <c r="G8">
        <v>12</v>
      </c>
      <c r="I8" s="3">
        <v>1497.8</v>
      </c>
      <c r="J8" s="3">
        <v>10</v>
      </c>
      <c r="K8" s="3">
        <v>12</v>
      </c>
      <c r="L8" s="3">
        <v>13</v>
      </c>
      <c r="N8" s="3">
        <v>1466.4</v>
      </c>
      <c r="O8" s="3">
        <v>10</v>
      </c>
      <c r="P8" s="3">
        <v>12</v>
      </c>
      <c r="Q8" s="3">
        <v>13</v>
      </c>
      <c r="S8" s="3">
        <v>739.4</v>
      </c>
      <c r="T8" s="3">
        <v>10</v>
      </c>
      <c r="U8" s="3">
        <v>12</v>
      </c>
      <c r="V8" s="3">
        <v>13</v>
      </c>
      <c r="X8">
        <v>735.19999999999993</v>
      </c>
      <c r="Y8" s="3">
        <v>10</v>
      </c>
      <c r="Z8" s="3">
        <v>12</v>
      </c>
      <c r="AA8" s="3">
        <v>11</v>
      </c>
      <c r="AC8" s="3">
        <v>1004.8</v>
      </c>
      <c r="AD8" s="3">
        <v>10</v>
      </c>
      <c r="AE8" s="3">
        <v>12</v>
      </c>
      <c r="AF8" s="3">
        <v>12</v>
      </c>
      <c r="AH8" s="3"/>
    </row>
    <row r="9" spans="1:37" x14ac:dyDescent="0.25">
      <c r="A9" t="s">
        <v>8</v>
      </c>
      <c r="B9" t="s">
        <v>3</v>
      </c>
      <c r="D9">
        <v>2667</v>
      </c>
      <c r="E9">
        <v>12</v>
      </c>
      <c r="F9">
        <v>15</v>
      </c>
      <c r="G9">
        <v>15</v>
      </c>
      <c r="I9" s="3">
        <v>1819.2</v>
      </c>
      <c r="J9" s="3">
        <v>12</v>
      </c>
      <c r="K9" s="3">
        <v>15</v>
      </c>
      <c r="L9" s="3">
        <v>15</v>
      </c>
      <c r="N9" s="3">
        <v>1803.2</v>
      </c>
      <c r="O9" s="3">
        <v>12</v>
      </c>
      <c r="P9" s="3">
        <v>15</v>
      </c>
      <c r="Q9" s="3">
        <v>16</v>
      </c>
      <c r="S9" s="3">
        <v>802.8</v>
      </c>
      <c r="T9" s="3">
        <v>12</v>
      </c>
      <c r="U9" s="3">
        <v>15</v>
      </c>
      <c r="V9" s="3">
        <v>15.4</v>
      </c>
      <c r="X9">
        <v>797</v>
      </c>
      <c r="Y9" s="3">
        <v>12</v>
      </c>
      <c r="Z9" s="3">
        <v>15</v>
      </c>
      <c r="AA9" s="3">
        <v>14</v>
      </c>
      <c r="AC9" s="3">
        <v>1101.5999999999999</v>
      </c>
      <c r="AD9" s="3">
        <v>12</v>
      </c>
      <c r="AE9" s="3">
        <v>15</v>
      </c>
      <c r="AF9" s="3">
        <v>15</v>
      </c>
      <c r="AH9" s="3"/>
    </row>
    <row r="10" spans="1:37" x14ac:dyDescent="0.25">
      <c r="A10" t="s">
        <v>8</v>
      </c>
      <c r="B10" t="s">
        <v>4</v>
      </c>
      <c r="D10">
        <v>3212.8</v>
      </c>
      <c r="E10">
        <v>13</v>
      </c>
      <c r="F10">
        <v>17</v>
      </c>
      <c r="G10">
        <v>24</v>
      </c>
      <c r="I10" s="3">
        <v>893.4</v>
      </c>
      <c r="J10" s="3">
        <v>13</v>
      </c>
      <c r="K10" s="3">
        <v>17</v>
      </c>
      <c r="L10" s="3">
        <v>24</v>
      </c>
      <c r="N10" s="3">
        <v>913.8</v>
      </c>
      <c r="O10" s="3">
        <v>13</v>
      </c>
      <c r="P10" s="3">
        <v>17</v>
      </c>
      <c r="Q10" s="3">
        <v>24</v>
      </c>
      <c r="S10" s="3">
        <v>928.2</v>
      </c>
      <c r="T10" s="3">
        <v>13</v>
      </c>
      <c r="U10" s="3">
        <v>17</v>
      </c>
      <c r="V10" s="3">
        <v>24</v>
      </c>
      <c r="X10">
        <v>922.6</v>
      </c>
      <c r="Y10" s="3">
        <v>13</v>
      </c>
      <c r="Z10" s="3">
        <v>17</v>
      </c>
      <c r="AA10" s="3">
        <v>24</v>
      </c>
      <c r="AC10" s="3">
        <v>861.2</v>
      </c>
      <c r="AD10" s="3">
        <v>13</v>
      </c>
      <c r="AE10" s="3">
        <v>17</v>
      </c>
      <c r="AF10" s="3">
        <v>24</v>
      </c>
      <c r="AH10" s="3"/>
    </row>
    <row r="11" spans="1:37" x14ac:dyDescent="0.25">
      <c r="A11" t="s">
        <v>8</v>
      </c>
      <c r="B11" t="s">
        <v>5</v>
      </c>
      <c r="D11">
        <v>11716</v>
      </c>
      <c r="E11">
        <v>11</v>
      </c>
      <c r="F11">
        <v>25</v>
      </c>
      <c r="G11">
        <v>28</v>
      </c>
      <c r="I11" s="3">
        <v>5473.6</v>
      </c>
      <c r="J11" s="3">
        <v>12</v>
      </c>
      <c r="K11" s="3">
        <v>25</v>
      </c>
      <c r="L11" s="3">
        <v>26</v>
      </c>
      <c r="N11" s="3">
        <v>5198</v>
      </c>
      <c r="O11" s="3">
        <v>12</v>
      </c>
      <c r="P11" s="3">
        <v>25</v>
      </c>
      <c r="Q11" s="3">
        <v>28</v>
      </c>
      <c r="S11" s="3">
        <v>863.6</v>
      </c>
      <c r="T11" s="3">
        <v>12</v>
      </c>
      <c r="U11" s="3">
        <v>25</v>
      </c>
      <c r="V11" s="3">
        <v>26.4</v>
      </c>
      <c r="X11">
        <v>922.20000000000039</v>
      </c>
      <c r="Y11" s="3">
        <v>11</v>
      </c>
      <c r="Z11" s="3">
        <v>25</v>
      </c>
      <c r="AA11" s="3">
        <v>23</v>
      </c>
      <c r="AC11" s="3">
        <v>5401</v>
      </c>
      <c r="AD11" s="3">
        <v>11</v>
      </c>
      <c r="AE11" s="3">
        <v>25</v>
      </c>
      <c r="AF11" s="3">
        <v>26</v>
      </c>
      <c r="AH11" s="3"/>
    </row>
    <row r="12" spans="1:37" x14ac:dyDescent="0.25">
      <c r="A12" t="s">
        <v>8</v>
      </c>
      <c r="B12" t="s">
        <v>6</v>
      </c>
      <c r="D12">
        <v>277385.40000000002</v>
      </c>
      <c r="E12">
        <v>7</v>
      </c>
      <c r="F12">
        <v>14</v>
      </c>
      <c r="G12">
        <v>22</v>
      </c>
      <c r="I12" s="3">
        <v>15255.4</v>
      </c>
      <c r="J12" s="3">
        <v>7</v>
      </c>
      <c r="K12" s="3">
        <v>14</v>
      </c>
      <c r="L12" s="3">
        <v>14</v>
      </c>
      <c r="N12" s="3">
        <v>46606.8</v>
      </c>
      <c r="O12" s="3">
        <v>7</v>
      </c>
      <c r="P12" s="3">
        <v>14</v>
      </c>
      <c r="Q12" s="3">
        <v>18</v>
      </c>
      <c r="S12" s="3">
        <v>1137</v>
      </c>
      <c r="T12" s="3">
        <v>7</v>
      </c>
      <c r="U12" s="3">
        <v>14</v>
      </c>
      <c r="V12" s="3">
        <v>14</v>
      </c>
      <c r="X12">
        <v>1180.3999999999996</v>
      </c>
      <c r="Y12" s="3">
        <v>7</v>
      </c>
      <c r="Z12" s="3">
        <v>14</v>
      </c>
      <c r="AA12" s="3">
        <v>13</v>
      </c>
      <c r="AC12" s="3">
        <v>93753.2</v>
      </c>
      <c r="AD12" s="3">
        <v>7</v>
      </c>
      <c r="AE12" s="3">
        <v>14</v>
      </c>
      <c r="AF12" s="3">
        <v>20</v>
      </c>
      <c r="AH12" s="3"/>
    </row>
    <row r="13" spans="1:37" x14ac:dyDescent="0.25">
      <c r="A13" t="s">
        <v>8</v>
      </c>
      <c r="B13" t="s">
        <v>7</v>
      </c>
      <c r="D13">
        <v>2133.6</v>
      </c>
      <c r="E13">
        <v>12</v>
      </c>
      <c r="F13">
        <v>15</v>
      </c>
      <c r="G13">
        <v>16</v>
      </c>
      <c r="I13" s="3">
        <v>1356.4</v>
      </c>
      <c r="J13" s="3">
        <v>12</v>
      </c>
      <c r="K13" s="3">
        <v>15</v>
      </c>
      <c r="L13" s="3">
        <v>16</v>
      </c>
      <c r="N13" s="3">
        <v>1335.2</v>
      </c>
      <c r="O13" s="3">
        <v>12</v>
      </c>
      <c r="P13" s="3">
        <v>15</v>
      </c>
      <c r="Q13" s="3">
        <v>16</v>
      </c>
      <c r="S13" s="3">
        <v>795.2</v>
      </c>
      <c r="T13" s="3">
        <v>12</v>
      </c>
      <c r="U13" s="3">
        <v>15</v>
      </c>
      <c r="V13" s="3">
        <v>16</v>
      </c>
      <c r="X13">
        <v>813.60000000000014</v>
      </c>
      <c r="Y13" s="3">
        <v>12</v>
      </c>
      <c r="Z13" s="3">
        <v>15</v>
      </c>
      <c r="AA13" s="3">
        <v>15</v>
      </c>
      <c r="AC13" s="3">
        <v>1054.5999999999999</v>
      </c>
      <c r="AD13" s="3">
        <v>12</v>
      </c>
      <c r="AE13" s="3">
        <v>15</v>
      </c>
      <c r="AF13" s="3">
        <v>16</v>
      </c>
      <c r="AH13" s="3"/>
    </row>
    <row r="14" spans="1:37" x14ac:dyDescent="0.25">
      <c r="A14" t="s">
        <v>9</v>
      </c>
      <c r="B14" t="s">
        <v>4</v>
      </c>
      <c r="D14">
        <v>17814</v>
      </c>
      <c r="E14">
        <v>13</v>
      </c>
      <c r="F14">
        <v>19</v>
      </c>
      <c r="G14">
        <v>18</v>
      </c>
      <c r="I14" s="3">
        <v>2595.4</v>
      </c>
      <c r="J14" s="3">
        <v>11</v>
      </c>
      <c r="K14" s="3">
        <v>19</v>
      </c>
      <c r="L14" s="3">
        <v>15</v>
      </c>
      <c r="N14" s="3">
        <v>2489.8000000000002</v>
      </c>
      <c r="O14" s="3">
        <v>13</v>
      </c>
      <c r="P14" s="3">
        <v>19</v>
      </c>
      <c r="Q14" s="3">
        <v>17</v>
      </c>
      <c r="S14" s="3">
        <v>903</v>
      </c>
      <c r="T14" s="3">
        <v>11.8</v>
      </c>
      <c r="U14" s="3">
        <v>19</v>
      </c>
      <c r="V14" s="3">
        <v>15.8</v>
      </c>
      <c r="X14">
        <v>881.40000000000009</v>
      </c>
      <c r="Y14" s="3">
        <v>11</v>
      </c>
      <c r="Z14" s="3">
        <v>19</v>
      </c>
      <c r="AA14" s="3">
        <v>14</v>
      </c>
      <c r="AC14" s="3">
        <v>4511.6000000000004</v>
      </c>
      <c r="AD14" s="3">
        <v>12.2</v>
      </c>
      <c r="AE14" s="3">
        <v>19</v>
      </c>
      <c r="AF14" s="3">
        <v>17.8</v>
      </c>
      <c r="AH14" s="3"/>
    </row>
    <row r="15" spans="1:37" x14ac:dyDescent="0.25">
      <c r="A15" t="s">
        <v>9</v>
      </c>
      <c r="B15" t="s">
        <v>5</v>
      </c>
      <c r="D15">
        <v>2913.8</v>
      </c>
      <c r="E15">
        <v>17</v>
      </c>
      <c r="F15">
        <v>20</v>
      </c>
      <c r="G15">
        <v>21</v>
      </c>
      <c r="I15" s="3">
        <v>1111.4000000000001</v>
      </c>
      <c r="J15" s="3">
        <v>17</v>
      </c>
      <c r="K15" s="3">
        <v>20</v>
      </c>
      <c r="L15" s="3">
        <v>21</v>
      </c>
      <c r="N15" s="3">
        <v>1088.5999999999999</v>
      </c>
      <c r="O15" s="3">
        <v>17</v>
      </c>
      <c r="P15" s="3">
        <v>20</v>
      </c>
      <c r="Q15" s="3">
        <v>21</v>
      </c>
      <c r="S15" s="3">
        <v>817</v>
      </c>
      <c r="T15" s="3">
        <v>16.8</v>
      </c>
      <c r="U15" s="3">
        <v>20</v>
      </c>
      <c r="V15" s="3">
        <v>20.8</v>
      </c>
      <c r="X15">
        <v>817.40000000000009</v>
      </c>
      <c r="Y15" s="3">
        <v>16</v>
      </c>
      <c r="Z15" s="3">
        <v>20</v>
      </c>
      <c r="AA15" s="3">
        <v>20</v>
      </c>
      <c r="AC15" s="3">
        <v>1744</v>
      </c>
      <c r="AD15" s="3">
        <v>16.2</v>
      </c>
      <c r="AE15" s="3">
        <v>20</v>
      </c>
      <c r="AF15" s="3">
        <v>22</v>
      </c>
      <c r="AH15" s="3"/>
    </row>
    <row r="16" spans="1:37" x14ac:dyDescent="0.25">
      <c r="A16" t="s">
        <v>9</v>
      </c>
      <c r="B16" t="s">
        <v>6</v>
      </c>
      <c r="D16">
        <v>216068</v>
      </c>
      <c r="E16">
        <v>8</v>
      </c>
      <c r="F16">
        <v>9</v>
      </c>
      <c r="G16">
        <v>17</v>
      </c>
      <c r="I16" s="3">
        <v>28198.6</v>
      </c>
      <c r="J16" s="3">
        <v>7</v>
      </c>
      <c r="K16" s="3">
        <v>9</v>
      </c>
      <c r="L16" s="3">
        <v>13</v>
      </c>
      <c r="N16" s="3">
        <v>50743.8</v>
      </c>
      <c r="O16" s="3">
        <v>8</v>
      </c>
      <c r="P16" s="3">
        <v>9</v>
      </c>
      <c r="Q16" s="3">
        <v>16</v>
      </c>
      <c r="S16" s="3">
        <v>1069.2</v>
      </c>
      <c r="T16" s="3">
        <v>7</v>
      </c>
      <c r="U16" s="3">
        <v>9</v>
      </c>
      <c r="V16" s="3">
        <v>13.4</v>
      </c>
      <c r="X16">
        <v>1142.7999999999986</v>
      </c>
      <c r="Y16" s="3">
        <v>7</v>
      </c>
      <c r="Z16" s="3">
        <v>9</v>
      </c>
      <c r="AA16" s="3">
        <v>12</v>
      </c>
      <c r="AC16" s="3">
        <v>31986.2</v>
      </c>
      <c r="AD16" s="3">
        <v>8</v>
      </c>
      <c r="AE16" s="3">
        <v>9</v>
      </c>
      <c r="AF16" s="3">
        <v>13.6</v>
      </c>
      <c r="AH16" s="3"/>
    </row>
    <row r="17" spans="1:37" x14ac:dyDescent="0.25">
      <c r="A17" t="s">
        <v>9</v>
      </c>
      <c r="B17" t="s">
        <v>7</v>
      </c>
      <c r="D17">
        <v>1877.6</v>
      </c>
      <c r="E17">
        <v>7</v>
      </c>
      <c r="F17">
        <v>7</v>
      </c>
      <c r="G17">
        <v>9</v>
      </c>
      <c r="I17" s="3">
        <v>1194.4000000000001</v>
      </c>
      <c r="J17" s="3">
        <v>7</v>
      </c>
      <c r="K17" s="3">
        <v>7</v>
      </c>
      <c r="L17" s="3">
        <v>9</v>
      </c>
      <c r="N17" s="3">
        <v>1120.2</v>
      </c>
      <c r="O17" s="3">
        <v>7</v>
      </c>
      <c r="P17" s="3">
        <v>7</v>
      </c>
      <c r="Q17" s="3">
        <v>9</v>
      </c>
      <c r="S17" s="3">
        <v>753.6</v>
      </c>
      <c r="T17" s="3">
        <v>7</v>
      </c>
      <c r="U17" s="3">
        <v>7</v>
      </c>
      <c r="V17" s="3">
        <v>9</v>
      </c>
      <c r="X17">
        <v>619.00000000000011</v>
      </c>
      <c r="Y17" s="3">
        <v>7</v>
      </c>
      <c r="Z17" s="3">
        <v>7</v>
      </c>
      <c r="AA17" s="3">
        <v>8</v>
      </c>
      <c r="AC17" s="3">
        <v>954.8</v>
      </c>
      <c r="AD17" s="3">
        <v>7</v>
      </c>
      <c r="AE17" s="3">
        <v>7</v>
      </c>
      <c r="AF17" s="3">
        <v>9</v>
      </c>
      <c r="AH17" s="3"/>
    </row>
    <row r="18" spans="1:37" x14ac:dyDescent="0.25">
      <c r="A18" t="s">
        <v>10</v>
      </c>
      <c r="B18" t="s">
        <v>5</v>
      </c>
      <c r="D18">
        <v>46758.400000000001</v>
      </c>
      <c r="E18">
        <v>15</v>
      </c>
      <c r="F18">
        <v>23</v>
      </c>
      <c r="G18">
        <v>29</v>
      </c>
      <c r="I18" s="3">
        <v>15011.4</v>
      </c>
      <c r="J18" s="3">
        <v>15</v>
      </c>
      <c r="K18" s="3">
        <v>23</v>
      </c>
      <c r="L18" s="3">
        <v>25</v>
      </c>
      <c r="N18" s="3">
        <v>27115.8</v>
      </c>
      <c r="O18" s="3">
        <v>16</v>
      </c>
      <c r="P18" s="3">
        <v>23</v>
      </c>
      <c r="Q18" s="3">
        <v>28</v>
      </c>
      <c r="S18" s="3">
        <v>896.2</v>
      </c>
      <c r="T18" s="3">
        <v>15.2</v>
      </c>
      <c r="U18" s="3">
        <v>23</v>
      </c>
      <c r="V18" s="3">
        <v>25.6</v>
      </c>
      <c r="X18">
        <v>995.59999999999968</v>
      </c>
      <c r="Y18" s="3">
        <v>15</v>
      </c>
      <c r="Z18" s="3">
        <v>23</v>
      </c>
      <c r="AA18" s="3">
        <v>23</v>
      </c>
      <c r="AC18" s="3">
        <v>14608</v>
      </c>
      <c r="AD18" s="3">
        <v>15</v>
      </c>
      <c r="AE18" s="3">
        <v>23</v>
      </c>
      <c r="AF18" s="3">
        <v>28</v>
      </c>
      <c r="AH18" s="3"/>
    </row>
    <row r="19" spans="1:37" x14ac:dyDescent="0.25">
      <c r="A19" t="s">
        <v>10</v>
      </c>
      <c r="B19" t="s">
        <v>6</v>
      </c>
      <c r="D19">
        <v>846998.6</v>
      </c>
      <c r="E19">
        <v>13</v>
      </c>
      <c r="F19">
        <v>19</v>
      </c>
      <c r="G19">
        <v>27</v>
      </c>
      <c r="I19" s="3">
        <v>102324.6</v>
      </c>
      <c r="J19" s="3">
        <v>11</v>
      </c>
      <c r="K19" s="3">
        <v>19</v>
      </c>
      <c r="L19" s="3">
        <v>21</v>
      </c>
      <c r="N19" s="3">
        <v>112922.4</v>
      </c>
      <c r="O19" s="3">
        <v>11</v>
      </c>
      <c r="P19" s="3">
        <v>19</v>
      </c>
      <c r="Q19" s="3">
        <v>22</v>
      </c>
      <c r="S19" s="3">
        <v>1253.2</v>
      </c>
      <c r="T19" s="3">
        <v>11</v>
      </c>
      <c r="U19" s="3">
        <v>19</v>
      </c>
      <c r="V19" s="3">
        <v>21.2</v>
      </c>
      <c r="X19">
        <v>1855.8000000000059</v>
      </c>
      <c r="Y19" s="3">
        <v>10</v>
      </c>
      <c r="Z19" s="3">
        <v>19</v>
      </c>
      <c r="AA19" s="3">
        <v>17</v>
      </c>
      <c r="AC19" s="3">
        <v>214794.4</v>
      </c>
      <c r="AD19" s="3">
        <v>12</v>
      </c>
      <c r="AE19" s="3">
        <v>19</v>
      </c>
      <c r="AF19" s="3">
        <v>25</v>
      </c>
      <c r="AH19" s="3"/>
    </row>
    <row r="20" spans="1:37" x14ac:dyDescent="0.25">
      <c r="A20" t="s">
        <v>10</v>
      </c>
      <c r="B20" t="s">
        <v>7</v>
      </c>
      <c r="D20">
        <v>4229.6000000000004</v>
      </c>
      <c r="E20">
        <v>7</v>
      </c>
      <c r="F20">
        <v>15</v>
      </c>
      <c r="G20">
        <v>8</v>
      </c>
      <c r="I20" s="3">
        <v>2874</v>
      </c>
      <c r="J20" s="3">
        <v>7</v>
      </c>
      <c r="K20" s="3">
        <v>15</v>
      </c>
      <c r="L20" s="3">
        <v>8</v>
      </c>
      <c r="N20" s="3">
        <v>2708.2</v>
      </c>
      <c r="O20" s="3">
        <v>7</v>
      </c>
      <c r="P20" s="3">
        <v>15</v>
      </c>
      <c r="Q20" s="3">
        <v>8</v>
      </c>
      <c r="S20" s="3">
        <v>844</v>
      </c>
      <c r="T20" s="3">
        <v>7</v>
      </c>
      <c r="U20" s="3">
        <v>15</v>
      </c>
      <c r="V20" s="3">
        <v>8</v>
      </c>
      <c r="X20">
        <v>863</v>
      </c>
      <c r="Y20" s="3">
        <v>7</v>
      </c>
      <c r="Z20" s="3">
        <v>15</v>
      </c>
      <c r="AA20" s="3">
        <v>7</v>
      </c>
      <c r="AC20" s="3">
        <v>1448.2</v>
      </c>
      <c r="AD20" s="3">
        <v>7</v>
      </c>
      <c r="AE20" s="3">
        <v>15</v>
      </c>
      <c r="AF20" s="3">
        <v>8</v>
      </c>
      <c r="AH20" s="3"/>
    </row>
    <row r="21" spans="1:37" x14ac:dyDescent="0.25">
      <c r="A21" t="s">
        <v>11</v>
      </c>
      <c r="B21" t="s">
        <v>6</v>
      </c>
      <c r="D21">
        <v>484810.4</v>
      </c>
      <c r="E21">
        <v>8</v>
      </c>
      <c r="F21">
        <v>10</v>
      </c>
      <c r="G21">
        <v>25</v>
      </c>
      <c r="I21" s="3">
        <v>63644.800000000003</v>
      </c>
      <c r="J21" s="3">
        <v>7</v>
      </c>
      <c r="K21" s="3">
        <v>10</v>
      </c>
      <c r="L21" s="3">
        <v>16</v>
      </c>
      <c r="N21" s="3">
        <v>147865</v>
      </c>
      <c r="O21" s="3">
        <v>7</v>
      </c>
      <c r="P21" s="3">
        <v>10</v>
      </c>
      <c r="Q21" s="3">
        <v>24</v>
      </c>
      <c r="S21" s="3">
        <v>1172.5999999999999</v>
      </c>
      <c r="T21" s="3">
        <v>7</v>
      </c>
      <c r="U21" s="3">
        <v>10</v>
      </c>
      <c r="V21" s="3">
        <v>16.8</v>
      </c>
      <c r="X21">
        <v>1177.4000000000028</v>
      </c>
      <c r="Y21" s="3">
        <v>7</v>
      </c>
      <c r="Z21" s="3">
        <v>10</v>
      </c>
      <c r="AA21" s="3">
        <v>13</v>
      </c>
      <c r="AC21" s="3">
        <v>86646</v>
      </c>
      <c r="AD21" s="3">
        <v>7</v>
      </c>
      <c r="AE21" s="3">
        <v>10</v>
      </c>
      <c r="AF21" s="3">
        <v>17</v>
      </c>
      <c r="AH21" s="3"/>
    </row>
    <row r="22" spans="1:37" x14ac:dyDescent="0.25">
      <c r="A22" t="s">
        <v>11</v>
      </c>
      <c r="B22" t="s">
        <v>7</v>
      </c>
      <c r="D22">
        <v>4603.3999999999996</v>
      </c>
      <c r="E22">
        <v>10</v>
      </c>
      <c r="F22">
        <v>11</v>
      </c>
      <c r="G22">
        <v>15</v>
      </c>
      <c r="I22" s="3">
        <v>1862.4</v>
      </c>
      <c r="J22" s="3">
        <v>10</v>
      </c>
      <c r="K22" s="3">
        <v>11</v>
      </c>
      <c r="L22" s="3">
        <v>14</v>
      </c>
      <c r="N22" s="3">
        <v>1641.4</v>
      </c>
      <c r="O22" s="3">
        <v>10</v>
      </c>
      <c r="P22" s="3">
        <v>11</v>
      </c>
      <c r="Q22" s="3">
        <v>15</v>
      </c>
      <c r="S22" s="3">
        <v>778</v>
      </c>
      <c r="T22" s="3">
        <v>10</v>
      </c>
      <c r="U22" s="3">
        <v>11</v>
      </c>
      <c r="V22" s="3">
        <v>14</v>
      </c>
      <c r="X22">
        <v>498.40000000000009</v>
      </c>
      <c r="Y22" s="3">
        <v>10</v>
      </c>
      <c r="Z22" s="3">
        <v>11</v>
      </c>
      <c r="AA22" s="3">
        <v>13</v>
      </c>
      <c r="AC22" s="3">
        <v>1653.8</v>
      </c>
      <c r="AD22" s="3">
        <v>10</v>
      </c>
      <c r="AE22" s="3">
        <v>11</v>
      </c>
      <c r="AF22" s="3">
        <v>15</v>
      </c>
      <c r="AH22" s="3"/>
    </row>
    <row r="23" spans="1:37" x14ac:dyDescent="0.25">
      <c r="A23" t="s">
        <v>12</v>
      </c>
      <c r="B23" t="s">
        <v>7</v>
      </c>
      <c r="D23">
        <v>108777.60000000001</v>
      </c>
      <c r="E23">
        <v>12</v>
      </c>
      <c r="F23">
        <v>15</v>
      </c>
      <c r="G23">
        <v>27</v>
      </c>
      <c r="I23" s="3">
        <v>33429.800000000003</v>
      </c>
      <c r="J23" s="3">
        <v>12</v>
      </c>
      <c r="K23" s="3">
        <v>15</v>
      </c>
      <c r="L23" s="3">
        <v>26</v>
      </c>
      <c r="N23" s="3">
        <v>30158</v>
      </c>
      <c r="O23" s="3">
        <v>12</v>
      </c>
      <c r="P23" s="3">
        <v>15</v>
      </c>
      <c r="Q23" s="3">
        <v>28</v>
      </c>
      <c r="S23" s="3">
        <v>951.6</v>
      </c>
      <c r="T23" s="3">
        <v>12</v>
      </c>
      <c r="U23" s="3">
        <v>15</v>
      </c>
      <c r="V23" s="3">
        <v>26.4</v>
      </c>
      <c r="X23">
        <v>973.40000000000293</v>
      </c>
      <c r="Y23" s="3">
        <v>12</v>
      </c>
      <c r="Z23" s="3">
        <v>15</v>
      </c>
      <c r="AA23" s="3">
        <v>21</v>
      </c>
      <c r="AC23" s="3">
        <v>14230.4</v>
      </c>
      <c r="AD23" s="3">
        <v>12</v>
      </c>
      <c r="AE23" s="3">
        <v>15</v>
      </c>
      <c r="AF23" s="3">
        <v>27.6</v>
      </c>
      <c r="AH23" s="3"/>
    </row>
    <row r="24" spans="1:37" x14ac:dyDescent="0.25">
      <c r="A24" s="6" t="s">
        <v>25</v>
      </c>
      <c r="B24" s="6"/>
      <c r="D24">
        <f>SUM(D3:D23)</f>
        <v>2052742</v>
      </c>
      <c r="E24">
        <v>214</v>
      </c>
      <c r="F24">
        <v>305</v>
      </c>
      <c r="G24">
        <v>383</v>
      </c>
      <c r="I24" s="3">
        <v>292617.2</v>
      </c>
      <c r="J24" s="3">
        <v>208</v>
      </c>
      <c r="K24" s="3">
        <v>305</v>
      </c>
      <c r="L24" s="3">
        <v>347</v>
      </c>
      <c r="N24">
        <f>SUM(N3:N23)</f>
        <v>449569.60000000003</v>
      </c>
      <c r="O24" s="3">
        <v>213</v>
      </c>
      <c r="P24" s="3">
        <v>305</v>
      </c>
      <c r="Q24" s="3">
        <v>380</v>
      </c>
      <c r="S24" s="3">
        <f>SUM(S3:S23)</f>
        <v>18814</v>
      </c>
      <c r="T24" s="3">
        <v>209.2</v>
      </c>
      <c r="U24" s="3">
        <v>305</v>
      </c>
      <c r="V24" s="3">
        <v>352.6</v>
      </c>
      <c r="Y24" s="3">
        <v>205</v>
      </c>
      <c r="Z24" s="3">
        <v>305</v>
      </c>
      <c r="AA24" s="3">
        <v>310</v>
      </c>
      <c r="AC24" s="3">
        <f>SUM(AC3:AC23)</f>
        <v>484864.2</v>
      </c>
      <c r="AD24" s="3">
        <v>210.4</v>
      </c>
      <c r="AE24" s="3">
        <v>305</v>
      </c>
      <c r="AF24" s="3">
        <v>365.6</v>
      </c>
      <c r="AH24" s="3"/>
      <c r="AI24" s="3"/>
      <c r="AJ24" s="3"/>
      <c r="AK24" s="3"/>
    </row>
    <row r="25" spans="1:37" x14ac:dyDescent="0.25">
      <c r="E25" s="1">
        <f>E24/G24</f>
        <v>0.55874673629242821</v>
      </c>
      <c r="F25" s="5">
        <f>E24/F24</f>
        <v>0.70163934426229513</v>
      </c>
      <c r="G25" s="1">
        <f>2*E25*F25/(E25+F25)</f>
        <v>0.62209302325581395</v>
      </c>
      <c r="J25" s="1">
        <f>J24/L24</f>
        <v>0.59942363112391928</v>
      </c>
      <c r="K25" s="5">
        <f>J24/K24</f>
        <v>0.68196721311475406</v>
      </c>
      <c r="L25" s="1">
        <f>2*J25*K25/(J25+K25)</f>
        <v>0.6380368098159509</v>
      </c>
      <c r="O25" s="1">
        <f>O24/Q24</f>
        <v>0.56052631578947365</v>
      </c>
      <c r="P25" s="5">
        <f>O24/P24</f>
        <v>0.69836065573770489</v>
      </c>
      <c r="Q25" s="1">
        <f>2*O25*P25/(O25+P25)</f>
        <v>0.62189781021897805</v>
      </c>
      <c r="T25" s="1">
        <f>T24/V24</f>
        <v>0.59330686330119109</v>
      </c>
      <c r="U25" s="5">
        <f>T24/U24</f>
        <v>0.68590163934426229</v>
      </c>
      <c r="V25" s="1">
        <f>2*T25*U25/(T25+U25)</f>
        <v>0.63625304136253036</v>
      </c>
      <c r="Y25" s="1">
        <f>Y24/AA24</f>
        <v>0.66129032258064513</v>
      </c>
      <c r="Z25" s="5">
        <f>Y24/Z24</f>
        <v>0.67213114754098358</v>
      </c>
      <c r="AA25" s="1">
        <f>2*Y25*Z25/(Y25+Z25)</f>
        <v>0.66666666666666663</v>
      </c>
      <c r="AD25" s="1">
        <f>AD24/AF24</f>
        <v>0.57549234135667393</v>
      </c>
      <c r="AE25" s="5">
        <f>AD24/AE24</f>
        <v>0.68983606557377053</v>
      </c>
      <c r="AF25" s="1">
        <f>2*AD25*AE25/(AD25+AE25)</f>
        <v>0.6274977631971369</v>
      </c>
      <c r="AH25" s="3"/>
      <c r="AI25" s="1"/>
      <c r="AJ25" s="5"/>
      <c r="AK25" s="1"/>
    </row>
    <row r="26" spans="1:37" x14ac:dyDescent="0.25">
      <c r="E26" t="s">
        <v>14</v>
      </c>
      <c r="F26" t="s">
        <v>15</v>
      </c>
      <c r="G26" t="s">
        <v>16</v>
      </c>
      <c r="J26" t="s">
        <v>14</v>
      </c>
      <c r="K26" t="s">
        <v>15</v>
      </c>
      <c r="L26" t="s">
        <v>16</v>
      </c>
      <c r="O26" t="s">
        <v>14</v>
      </c>
      <c r="P26" t="s">
        <v>15</v>
      </c>
      <c r="Q26" t="s">
        <v>16</v>
      </c>
      <c r="T26" t="s">
        <v>14</v>
      </c>
      <c r="U26" t="s">
        <v>15</v>
      </c>
      <c r="V26" t="s">
        <v>16</v>
      </c>
      <c r="Y26" t="s">
        <v>14</v>
      </c>
      <c r="Z26" t="s">
        <v>15</v>
      </c>
      <c r="AA26" t="s">
        <v>16</v>
      </c>
      <c r="AD26" t="s">
        <v>14</v>
      </c>
      <c r="AE26" t="s">
        <v>15</v>
      </c>
      <c r="AF26" t="s">
        <v>16</v>
      </c>
    </row>
  </sheetData>
  <mergeCells count="8">
    <mergeCell ref="AH1:AK1"/>
    <mergeCell ref="A24:B24"/>
    <mergeCell ref="I1:L1"/>
    <mergeCell ref="D1:G1"/>
    <mergeCell ref="AC1:AF1"/>
    <mergeCell ref="N1:Q1"/>
    <mergeCell ref="S1:V1"/>
    <mergeCell ref="X1:AA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workbookViewId="0">
      <selection activeCell="R2" sqref="A2:XFD2"/>
    </sheetView>
  </sheetViews>
  <sheetFormatPr defaultRowHeight="15" x14ac:dyDescent="0.25"/>
  <sheetData>
    <row r="1" spans="1:37" x14ac:dyDescent="0.25">
      <c r="D1" s="6" t="s">
        <v>0</v>
      </c>
      <c r="E1" s="6"/>
      <c r="F1" s="6"/>
      <c r="G1" s="6"/>
      <c r="I1" s="6" t="s">
        <v>17</v>
      </c>
      <c r="J1" s="6"/>
      <c r="K1" s="6"/>
      <c r="L1" s="6"/>
      <c r="M1" s="2"/>
      <c r="N1" s="6" t="s">
        <v>19</v>
      </c>
      <c r="O1" s="6"/>
      <c r="P1" s="6"/>
      <c r="Q1" s="6"/>
      <c r="R1" s="2"/>
      <c r="S1" s="6" t="s">
        <v>20</v>
      </c>
      <c r="T1" s="6"/>
      <c r="U1" s="6"/>
      <c r="V1" s="6"/>
      <c r="W1" s="2"/>
      <c r="X1" s="6" t="s">
        <v>21</v>
      </c>
      <c r="Y1" s="6"/>
      <c r="Z1" s="6"/>
      <c r="AA1" s="6"/>
      <c r="AC1" s="6" t="s">
        <v>18</v>
      </c>
      <c r="AD1" s="6"/>
      <c r="AE1" s="6"/>
      <c r="AF1" s="6"/>
      <c r="AH1" s="6"/>
      <c r="AI1" s="6"/>
      <c r="AJ1" s="6"/>
      <c r="AK1" s="6"/>
    </row>
    <row r="2" spans="1:37" ht="45" x14ac:dyDescent="0.25">
      <c r="D2" t="s">
        <v>13</v>
      </c>
      <c r="E2" s="4" t="s">
        <v>22</v>
      </c>
      <c r="F2" s="4" t="s">
        <v>24</v>
      </c>
      <c r="G2" s="4" t="s">
        <v>23</v>
      </c>
      <c r="I2" t="s">
        <v>13</v>
      </c>
      <c r="J2" s="4" t="s">
        <v>22</v>
      </c>
      <c r="K2" s="4" t="s">
        <v>24</v>
      </c>
      <c r="L2" s="4" t="s">
        <v>23</v>
      </c>
      <c r="N2" t="s">
        <v>13</v>
      </c>
      <c r="O2" s="4" t="s">
        <v>22</v>
      </c>
      <c r="P2" s="4" t="s">
        <v>24</v>
      </c>
      <c r="Q2" s="4" t="s">
        <v>23</v>
      </c>
      <c r="S2" t="s">
        <v>13</v>
      </c>
      <c r="T2" s="4" t="s">
        <v>22</v>
      </c>
      <c r="U2" s="4" t="s">
        <v>24</v>
      </c>
      <c r="V2" s="4" t="s">
        <v>23</v>
      </c>
      <c r="X2" t="s">
        <v>13</v>
      </c>
      <c r="Y2" s="4" t="s">
        <v>22</v>
      </c>
      <c r="Z2" s="4" t="s">
        <v>24</v>
      </c>
      <c r="AA2" s="4" t="s">
        <v>23</v>
      </c>
      <c r="AC2" t="s">
        <v>13</v>
      </c>
      <c r="AD2" s="4" t="s">
        <v>22</v>
      </c>
      <c r="AE2" s="4" t="s">
        <v>24</v>
      </c>
      <c r="AF2" s="4" t="s">
        <v>23</v>
      </c>
      <c r="AI2" s="4"/>
      <c r="AJ2" s="4"/>
      <c r="AK2" s="4"/>
    </row>
    <row r="3" spans="1:37" x14ac:dyDescent="0.25">
      <c r="A3" t="s">
        <v>1</v>
      </c>
      <c r="B3" t="s">
        <v>2</v>
      </c>
      <c r="D3" s="3">
        <v>5327.2</v>
      </c>
      <c r="E3" s="3">
        <v>10</v>
      </c>
      <c r="F3" s="3">
        <v>15</v>
      </c>
      <c r="G3" s="3">
        <v>59.2</v>
      </c>
      <c r="I3" s="3">
        <v>5212.6000000000004</v>
      </c>
      <c r="J3" s="3">
        <v>10</v>
      </c>
      <c r="K3" s="3">
        <v>15</v>
      </c>
      <c r="L3" s="3">
        <v>60</v>
      </c>
      <c r="N3">
        <v>5572.2</v>
      </c>
      <c r="O3" s="3">
        <v>10</v>
      </c>
      <c r="P3" s="3">
        <v>15</v>
      </c>
      <c r="Q3" s="3">
        <v>60</v>
      </c>
      <c r="S3" s="3">
        <v>8311.7999999999993</v>
      </c>
      <c r="T3" s="3">
        <v>10</v>
      </c>
      <c r="U3" s="3">
        <v>15</v>
      </c>
      <c r="V3" s="3">
        <v>60.8</v>
      </c>
      <c r="X3">
        <v>6648</v>
      </c>
      <c r="Y3" s="3">
        <v>10</v>
      </c>
      <c r="Z3" s="3">
        <v>15</v>
      </c>
      <c r="AA3" s="3">
        <v>165.4</v>
      </c>
      <c r="AC3" s="3">
        <v>5234.5</v>
      </c>
      <c r="AD3" s="3">
        <v>10.4</v>
      </c>
      <c r="AE3" s="3">
        <v>15</v>
      </c>
      <c r="AF3" s="3">
        <v>59</v>
      </c>
      <c r="AH3" s="3"/>
    </row>
    <row r="4" spans="1:37" x14ac:dyDescent="0.25">
      <c r="A4" t="s">
        <v>1</v>
      </c>
      <c r="B4" t="s">
        <v>3</v>
      </c>
      <c r="D4" s="3">
        <v>4816</v>
      </c>
      <c r="E4" s="3">
        <v>7.8</v>
      </c>
      <c r="F4" s="3">
        <v>16</v>
      </c>
      <c r="G4" s="3">
        <v>32</v>
      </c>
      <c r="I4" s="3">
        <v>4453.3999999999996</v>
      </c>
      <c r="J4" s="3">
        <v>8.4</v>
      </c>
      <c r="K4" s="3">
        <v>16</v>
      </c>
      <c r="L4" s="3">
        <v>34.4</v>
      </c>
      <c r="N4">
        <v>4848.6000000000004</v>
      </c>
      <c r="O4" s="3">
        <v>8.4</v>
      </c>
      <c r="P4" s="3">
        <v>16</v>
      </c>
      <c r="Q4" s="3">
        <v>34.200000000000003</v>
      </c>
      <c r="S4" s="3">
        <v>6165.2</v>
      </c>
      <c r="T4" s="3">
        <v>7.8</v>
      </c>
      <c r="U4" s="3">
        <v>16</v>
      </c>
      <c r="V4" s="3">
        <v>34</v>
      </c>
      <c r="X4">
        <v>5365</v>
      </c>
      <c r="Y4" s="3">
        <v>8</v>
      </c>
      <c r="Z4" s="3">
        <v>16</v>
      </c>
      <c r="AA4" s="3">
        <v>113.4</v>
      </c>
      <c r="AC4" s="3">
        <v>5185</v>
      </c>
      <c r="AD4" s="3">
        <v>7</v>
      </c>
      <c r="AE4" s="3">
        <v>16</v>
      </c>
      <c r="AF4" s="3">
        <v>32</v>
      </c>
      <c r="AH4" s="3"/>
    </row>
    <row r="5" spans="1:37" x14ac:dyDescent="0.25">
      <c r="A5" t="s">
        <v>1</v>
      </c>
      <c r="B5" t="s">
        <v>4</v>
      </c>
      <c r="D5" s="3">
        <v>12974.8</v>
      </c>
      <c r="E5" s="3">
        <v>10</v>
      </c>
      <c r="F5" s="3">
        <v>13</v>
      </c>
      <c r="G5" s="3">
        <v>54</v>
      </c>
      <c r="I5" s="3">
        <v>10292.4</v>
      </c>
      <c r="J5" s="3">
        <v>10</v>
      </c>
      <c r="K5" s="3">
        <v>13</v>
      </c>
      <c r="L5" s="3">
        <v>47.4</v>
      </c>
      <c r="N5">
        <v>12187</v>
      </c>
      <c r="O5" s="3">
        <v>10</v>
      </c>
      <c r="P5" s="3">
        <v>13</v>
      </c>
      <c r="Q5" s="3">
        <v>54.6</v>
      </c>
      <c r="S5" s="3">
        <v>17653</v>
      </c>
      <c r="T5" s="3">
        <v>10</v>
      </c>
      <c r="U5" s="3">
        <v>13</v>
      </c>
      <c r="V5" s="3">
        <v>46.4</v>
      </c>
      <c r="X5">
        <v>14092.6</v>
      </c>
      <c r="Y5" s="3">
        <v>10</v>
      </c>
      <c r="Z5" s="3">
        <v>13</v>
      </c>
      <c r="AA5" s="3">
        <v>144.6</v>
      </c>
      <c r="AC5" s="3">
        <v>9987.75</v>
      </c>
      <c r="AD5" s="3">
        <v>10</v>
      </c>
      <c r="AE5" s="3">
        <v>13</v>
      </c>
      <c r="AF5" s="3">
        <v>40.4</v>
      </c>
      <c r="AH5" s="3"/>
    </row>
    <row r="6" spans="1:37" x14ac:dyDescent="0.25">
      <c r="A6" t="s">
        <v>1</v>
      </c>
      <c r="B6" t="s">
        <v>5</v>
      </c>
      <c r="D6" s="3">
        <v>5029.6000000000004</v>
      </c>
      <c r="E6" s="3">
        <v>6</v>
      </c>
      <c r="F6" s="3">
        <v>11</v>
      </c>
      <c r="G6" s="3">
        <v>43</v>
      </c>
      <c r="I6" s="3">
        <v>4588.2</v>
      </c>
      <c r="J6" s="3">
        <v>6</v>
      </c>
      <c r="K6" s="3">
        <v>11</v>
      </c>
      <c r="L6" s="3">
        <v>40</v>
      </c>
      <c r="N6">
        <v>5070.2</v>
      </c>
      <c r="O6" s="3">
        <v>6</v>
      </c>
      <c r="P6" s="3">
        <v>11</v>
      </c>
      <c r="Q6" s="3">
        <v>42.8</v>
      </c>
      <c r="S6" s="3">
        <v>6860.8</v>
      </c>
      <c r="T6" s="3">
        <v>6</v>
      </c>
      <c r="U6" s="3">
        <v>11</v>
      </c>
      <c r="V6" s="3">
        <v>39.799999999999997</v>
      </c>
      <c r="X6">
        <v>6242.2</v>
      </c>
      <c r="Y6" s="3">
        <v>6.6</v>
      </c>
      <c r="Z6" s="3">
        <v>11</v>
      </c>
      <c r="AA6" s="3">
        <v>114</v>
      </c>
      <c r="AC6" s="3">
        <v>4619</v>
      </c>
      <c r="AD6" s="3">
        <v>6</v>
      </c>
      <c r="AE6" s="3">
        <v>11</v>
      </c>
      <c r="AF6" s="3">
        <v>36.799999999999997</v>
      </c>
      <c r="AH6" s="3"/>
    </row>
    <row r="7" spans="1:37" x14ac:dyDescent="0.25">
      <c r="A7" t="s">
        <v>1</v>
      </c>
      <c r="B7" t="s">
        <v>6</v>
      </c>
      <c r="D7" s="3">
        <v>7793.4</v>
      </c>
      <c r="E7" s="3">
        <v>4</v>
      </c>
      <c r="F7" s="3">
        <v>4</v>
      </c>
      <c r="G7" s="3">
        <v>14</v>
      </c>
      <c r="I7" s="3">
        <v>6907</v>
      </c>
      <c r="J7" s="3">
        <v>4</v>
      </c>
      <c r="K7" s="3">
        <v>4</v>
      </c>
      <c r="L7" s="3">
        <v>14</v>
      </c>
      <c r="N7">
        <v>8570.7999999999993</v>
      </c>
      <c r="O7" s="3">
        <v>4</v>
      </c>
      <c r="P7" s="3">
        <v>4</v>
      </c>
      <c r="Q7" s="3">
        <v>14</v>
      </c>
      <c r="S7" s="3">
        <v>11385.2</v>
      </c>
      <c r="T7" s="3">
        <v>4</v>
      </c>
      <c r="U7" s="3">
        <v>4</v>
      </c>
      <c r="V7" s="3">
        <v>14.4</v>
      </c>
      <c r="X7">
        <v>9653.2000000000007</v>
      </c>
      <c r="Y7" s="3">
        <v>4</v>
      </c>
      <c r="Z7" s="3">
        <v>4</v>
      </c>
      <c r="AA7" s="3">
        <v>121.4</v>
      </c>
      <c r="AC7" s="3">
        <v>6930.75</v>
      </c>
      <c r="AD7" s="3">
        <v>4</v>
      </c>
      <c r="AE7" s="3">
        <v>4</v>
      </c>
      <c r="AF7" s="3">
        <v>13</v>
      </c>
      <c r="AH7" s="3"/>
    </row>
    <row r="8" spans="1:37" x14ac:dyDescent="0.25">
      <c r="A8" t="s">
        <v>1</v>
      </c>
      <c r="B8" t="s">
        <v>7</v>
      </c>
      <c r="D8" s="3">
        <v>3283.4</v>
      </c>
      <c r="E8" s="3">
        <v>11</v>
      </c>
      <c r="F8" s="3">
        <v>12</v>
      </c>
      <c r="G8" s="3">
        <v>45</v>
      </c>
      <c r="I8" s="3">
        <v>3240.8</v>
      </c>
      <c r="J8" s="3">
        <v>11</v>
      </c>
      <c r="K8" s="3">
        <v>12</v>
      </c>
      <c r="L8" s="3">
        <v>46</v>
      </c>
      <c r="N8">
        <v>3332.4</v>
      </c>
      <c r="O8" s="3">
        <v>11</v>
      </c>
      <c r="P8" s="3">
        <v>12</v>
      </c>
      <c r="Q8" s="3">
        <v>45.8</v>
      </c>
      <c r="S8" s="3">
        <v>3978.2</v>
      </c>
      <c r="T8" s="3">
        <v>11</v>
      </c>
      <c r="U8" s="3">
        <v>12</v>
      </c>
      <c r="V8" s="3">
        <v>45.4</v>
      </c>
      <c r="X8">
        <v>3630.8</v>
      </c>
      <c r="Y8" s="3">
        <v>12</v>
      </c>
      <c r="Z8" s="3">
        <v>12</v>
      </c>
      <c r="AA8" s="3">
        <v>106.6</v>
      </c>
      <c r="AC8" s="3">
        <v>3241</v>
      </c>
      <c r="AD8" s="3">
        <v>11</v>
      </c>
      <c r="AE8" s="3">
        <v>12</v>
      </c>
      <c r="AF8" s="3">
        <v>44.4</v>
      </c>
      <c r="AH8" s="3"/>
    </row>
    <row r="9" spans="1:37" x14ac:dyDescent="0.25">
      <c r="A9" t="s">
        <v>8</v>
      </c>
      <c r="B9" t="s">
        <v>3</v>
      </c>
      <c r="D9" s="3">
        <v>8465.2000000000007</v>
      </c>
      <c r="E9" s="3">
        <v>11.6</v>
      </c>
      <c r="F9" s="3">
        <v>15</v>
      </c>
      <c r="G9" s="3">
        <v>53</v>
      </c>
      <c r="I9" s="3">
        <v>6437.2</v>
      </c>
      <c r="J9" s="3">
        <v>11.4</v>
      </c>
      <c r="K9" s="3">
        <v>15</v>
      </c>
      <c r="L9" s="3">
        <v>53.6</v>
      </c>
      <c r="N9">
        <v>6418.4</v>
      </c>
      <c r="O9" s="3">
        <v>11</v>
      </c>
      <c r="P9" s="3">
        <v>15</v>
      </c>
      <c r="Q9" s="3">
        <v>53.2</v>
      </c>
      <c r="S9" s="3">
        <v>9734.7999999999993</v>
      </c>
      <c r="T9" s="3">
        <v>11</v>
      </c>
      <c r="U9" s="3">
        <v>15</v>
      </c>
      <c r="V9" s="3">
        <v>53.4</v>
      </c>
      <c r="X9">
        <v>8305.6</v>
      </c>
      <c r="Y9" s="3">
        <v>11.2</v>
      </c>
      <c r="Z9" s="3">
        <v>15</v>
      </c>
      <c r="AA9" s="3">
        <v>165</v>
      </c>
      <c r="AC9" s="3">
        <v>5716.75</v>
      </c>
      <c r="AD9" s="3">
        <v>12</v>
      </c>
      <c r="AE9" s="3">
        <v>15</v>
      </c>
      <c r="AF9" s="3">
        <v>52.4</v>
      </c>
      <c r="AH9" s="3"/>
    </row>
    <row r="10" spans="1:37" x14ac:dyDescent="0.25">
      <c r="A10" t="s">
        <v>8</v>
      </c>
      <c r="B10" t="s">
        <v>4</v>
      </c>
      <c r="D10" s="3">
        <v>20136</v>
      </c>
      <c r="E10" s="3">
        <v>13</v>
      </c>
      <c r="F10" s="3">
        <v>17</v>
      </c>
      <c r="G10" s="3">
        <v>69</v>
      </c>
      <c r="I10" s="3">
        <v>14812.5</v>
      </c>
      <c r="J10" s="3">
        <v>12.25</v>
      </c>
      <c r="K10" s="3">
        <v>17</v>
      </c>
      <c r="L10" s="3">
        <v>62.25</v>
      </c>
      <c r="N10">
        <v>18002.599999999999</v>
      </c>
      <c r="O10" s="3">
        <v>12.6</v>
      </c>
      <c r="P10" s="3">
        <v>17</v>
      </c>
      <c r="Q10" s="3">
        <v>64.599999999999994</v>
      </c>
      <c r="S10" s="3">
        <v>29181.599999999999</v>
      </c>
      <c r="T10" s="3">
        <v>12.4</v>
      </c>
      <c r="U10" s="3">
        <v>17</v>
      </c>
      <c r="V10" s="3">
        <v>67.2</v>
      </c>
      <c r="X10">
        <v>23707.599999999999</v>
      </c>
      <c r="Y10" s="3">
        <v>13.4</v>
      </c>
      <c r="Z10" s="3">
        <v>17</v>
      </c>
      <c r="AA10" s="3">
        <v>201.6</v>
      </c>
      <c r="AC10" s="3">
        <v>14246</v>
      </c>
      <c r="AD10" s="3">
        <v>12.4</v>
      </c>
      <c r="AE10" s="3">
        <v>17</v>
      </c>
      <c r="AF10" s="3">
        <v>63.6</v>
      </c>
      <c r="AH10" s="3"/>
    </row>
    <row r="11" spans="1:37" x14ac:dyDescent="0.25">
      <c r="A11" t="s">
        <v>8</v>
      </c>
      <c r="B11" t="s">
        <v>5</v>
      </c>
      <c r="D11" s="3">
        <v>7172.8</v>
      </c>
      <c r="E11" s="3">
        <v>16</v>
      </c>
      <c r="F11" s="3">
        <v>25</v>
      </c>
      <c r="G11" s="3">
        <v>65</v>
      </c>
      <c r="I11" s="3">
        <v>6551.8</v>
      </c>
      <c r="J11" s="3">
        <v>16</v>
      </c>
      <c r="K11" s="3">
        <v>25</v>
      </c>
      <c r="L11" s="3">
        <v>65.400000000000006</v>
      </c>
      <c r="N11">
        <v>7023</v>
      </c>
      <c r="O11" s="3">
        <v>16</v>
      </c>
      <c r="P11" s="3">
        <v>25</v>
      </c>
      <c r="Q11" s="3">
        <v>65.2</v>
      </c>
      <c r="S11" s="3">
        <v>11041.6</v>
      </c>
      <c r="T11" s="3">
        <v>16</v>
      </c>
      <c r="U11" s="3">
        <v>25</v>
      </c>
      <c r="V11" s="3">
        <v>65.599999999999994</v>
      </c>
      <c r="X11">
        <v>8950.2000000000007</v>
      </c>
      <c r="Y11" s="3">
        <v>17</v>
      </c>
      <c r="Z11" s="3">
        <v>25</v>
      </c>
      <c r="AA11" s="3">
        <v>169.6</v>
      </c>
      <c r="AC11" s="3">
        <v>6579</v>
      </c>
      <c r="AD11" s="3">
        <v>16</v>
      </c>
      <c r="AE11" s="3">
        <v>25</v>
      </c>
      <c r="AF11" s="3">
        <v>64.8</v>
      </c>
      <c r="AH11" s="3"/>
    </row>
    <row r="12" spans="1:37" x14ac:dyDescent="0.25">
      <c r="A12" t="s">
        <v>8</v>
      </c>
      <c r="B12" t="s">
        <v>6</v>
      </c>
      <c r="D12" s="3">
        <v>11364.6</v>
      </c>
      <c r="E12" s="3">
        <v>7</v>
      </c>
      <c r="F12" s="3">
        <v>14</v>
      </c>
      <c r="G12" s="3">
        <v>18</v>
      </c>
      <c r="I12" s="3">
        <v>10215.4</v>
      </c>
      <c r="J12" s="3">
        <v>7</v>
      </c>
      <c r="K12" s="3">
        <v>14</v>
      </c>
      <c r="L12" s="3">
        <v>18</v>
      </c>
      <c r="N12">
        <v>11475.4</v>
      </c>
      <c r="O12" s="3">
        <v>7</v>
      </c>
      <c r="P12" s="3">
        <v>14</v>
      </c>
      <c r="Q12" s="3">
        <v>19.600000000000001</v>
      </c>
      <c r="S12" s="3">
        <v>19331.599999999999</v>
      </c>
      <c r="T12" s="3">
        <v>7</v>
      </c>
      <c r="U12" s="3">
        <v>14</v>
      </c>
      <c r="V12" s="3">
        <v>18.399999999999999</v>
      </c>
      <c r="X12">
        <v>15316.4</v>
      </c>
      <c r="Y12" s="3">
        <v>8</v>
      </c>
      <c r="Z12" s="3">
        <v>14</v>
      </c>
      <c r="AA12" s="3">
        <v>183.2</v>
      </c>
      <c r="AC12" s="3">
        <v>11798.75</v>
      </c>
      <c r="AD12" s="3">
        <v>7</v>
      </c>
      <c r="AE12" s="3">
        <v>14</v>
      </c>
      <c r="AF12" s="3">
        <v>18</v>
      </c>
      <c r="AH12" s="3"/>
    </row>
    <row r="13" spans="1:37" x14ac:dyDescent="0.25">
      <c r="A13" t="s">
        <v>8</v>
      </c>
      <c r="B13" t="s">
        <v>7</v>
      </c>
      <c r="D13" s="3">
        <v>4094.2</v>
      </c>
      <c r="E13" s="3">
        <v>11</v>
      </c>
      <c r="F13" s="3">
        <v>15</v>
      </c>
      <c r="G13" s="3">
        <v>42</v>
      </c>
      <c r="I13" s="3">
        <v>4135.3999999999996</v>
      </c>
      <c r="J13" s="3">
        <v>11.2</v>
      </c>
      <c r="K13" s="3">
        <v>15</v>
      </c>
      <c r="L13" s="3">
        <v>42</v>
      </c>
      <c r="N13">
        <v>4211.8</v>
      </c>
      <c r="O13" s="3">
        <v>11.4</v>
      </c>
      <c r="P13" s="3">
        <v>15</v>
      </c>
      <c r="Q13" s="3">
        <v>42.6</v>
      </c>
      <c r="S13" s="3">
        <v>5603.6</v>
      </c>
      <c r="T13" s="3">
        <v>11.2</v>
      </c>
      <c r="U13" s="3">
        <v>15</v>
      </c>
      <c r="V13" s="3">
        <v>42.2</v>
      </c>
      <c r="X13">
        <v>4832.8</v>
      </c>
      <c r="Y13" s="3">
        <v>14</v>
      </c>
      <c r="Z13" s="3">
        <v>15</v>
      </c>
      <c r="AA13" s="3">
        <v>141.4</v>
      </c>
      <c r="AC13" s="3">
        <v>4162.75</v>
      </c>
      <c r="AD13" s="3">
        <v>11.4</v>
      </c>
      <c r="AE13" s="3">
        <v>15</v>
      </c>
      <c r="AF13" s="3">
        <v>41</v>
      </c>
      <c r="AH13" s="3"/>
    </row>
    <row r="14" spans="1:37" x14ac:dyDescent="0.25">
      <c r="A14" t="s">
        <v>9</v>
      </c>
      <c r="B14" t="s">
        <v>4</v>
      </c>
      <c r="D14" s="3">
        <v>14956.4</v>
      </c>
      <c r="E14" s="3">
        <v>11</v>
      </c>
      <c r="F14" s="3">
        <v>19</v>
      </c>
      <c r="G14" s="3">
        <v>52.6</v>
      </c>
      <c r="I14" s="3">
        <v>11041.8</v>
      </c>
      <c r="J14" s="3">
        <v>11</v>
      </c>
      <c r="K14" s="3">
        <v>19</v>
      </c>
      <c r="L14" s="3">
        <v>51</v>
      </c>
      <c r="N14">
        <v>14302.4</v>
      </c>
      <c r="O14" s="3">
        <v>11</v>
      </c>
      <c r="P14" s="3">
        <v>19</v>
      </c>
      <c r="Q14" s="3">
        <v>47</v>
      </c>
      <c r="S14" s="3">
        <v>19890</v>
      </c>
      <c r="T14" s="3">
        <v>11</v>
      </c>
      <c r="U14" s="3">
        <v>19</v>
      </c>
      <c r="V14" s="3">
        <v>51.4</v>
      </c>
      <c r="X14">
        <v>16740.2</v>
      </c>
      <c r="Y14" s="3">
        <v>11.2</v>
      </c>
      <c r="Z14" s="3">
        <v>19</v>
      </c>
      <c r="AA14" s="3">
        <v>146.19999999999999</v>
      </c>
      <c r="AC14" s="3">
        <v>10452.75</v>
      </c>
      <c r="AD14" s="3">
        <v>11</v>
      </c>
      <c r="AE14" s="3">
        <v>19</v>
      </c>
      <c r="AF14" s="3">
        <v>43.6</v>
      </c>
      <c r="AH14" s="3"/>
    </row>
    <row r="15" spans="1:37" x14ac:dyDescent="0.25">
      <c r="A15" t="s">
        <v>9</v>
      </c>
      <c r="B15" t="s">
        <v>5</v>
      </c>
      <c r="D15" s="3">
        <v>5660.8</v>
      </c>
      <c r="E15" s="3">
        <v>16</v>
      </c>
      <c r="F15" s="3">
        <v>20</v>
      </c>
      <c r="G15" s="3">
        <v>40</v>
      </c>
      <c r="I15" s="3">
        <v>5266.8</v>
      </c>
      <c r="J15" s="3">
        <v>16</v>
      </c>
      <c r="K15" s="3">
        <v>20</v>
      </c>
      <c r="L15" s="3">
        <v>45.2</v>
      </c>
      <c r="N15">
        <v>5756.4</v>
      </c>
      <c r="O15" s="3">
        <v>16</v>
      </c>
      <c r="P15" s="3">
        <v>20</v>
      </c>
      <c r="Q15" s="3">
        <v>41</v>
      </c>
      <c r="S15" s="3">
        <v>7659.6</v>
      </c>
      <c r="T15" s="3">
        <v>16</v>
      </c>
      <c r="U15" s="3">
        <v>20</v>
      </c>
      <c r="V15" s="3">
        <v>43.6</v>
      </c>
      <c r="X15">
        <v>6595.2</v>
      </c>
      <c r="Y15" s="3">
        <v>17.2</v>
      </c>
      <c r="Z15" s="3">
        <v>20</v>
      </c>
      <c r="AA15" s="3">
        <v>146.80000000000001</v>
      </c>
      <c r="AC15" s="3">
        <v>4967</v>
      </c>
      <c r="AD15" s="3">
        <v>16.2</v>
      </c>
      <c r="AE15" s="3">
        <v>20</v>
      </c>
      <c r="AF15" s="3">
        <v>34.4</v>
      </c>
      <c r="AH15" s="3"/>
    </row>
    <row r="16" spans="1:37" x14ac:dyDescent="0.25">
      <c r="A16" t="s">
        <v>9</v>
      </c>
      <c r="B16" t="s">
        <v>6</v>
      </c>
      <c r="D16" s="3">
        <v>9934.6</v>
      </c>
      <c r="E16" s="3">
        <v>6</v>
      </c>
      <c r="F16" s="3">
        <v>9</v>
      </c>
      <c r="G16" s="3">
        <v>23.6</v>
      </c>
      <c r="I16" s="3">
        <v>8368.2000000000007</v>
      </c>
      <c r="J16" s="3">
        <v>6</v>
      </c>
      <c r="K16" s="3">
        <v>9</v>
      </c>
      <c r="L16" s="3">
        <v>23</v>
      </c>
      <c r="N16">
        <v>10283.200000000001</v>
      </c>
      <c r="O16" s="3">
        <v>6</v>
      </c>
      <c r="P16" s="3">
        <v>9</v>
      </c>
      <c r="Q16" s="3">
        <v>20.2</v>
      </c>
      <c r="S16" s="3">
        <v>13753</v>
      </c>
      <c r="T16" s="3">
        <v>6</v>
      </c>
      <c r="U16" s="3">
        <v>9</v>
      </c>
      <c r="V16" s="3">
        <v>22.4</v>
      </c>
      <c r="X16">
        <v>11297</v>
      </c>
      <c r="Y16" s="3">
        <v>6</v>
      </c>
      <c r="Z16" s="3">
        <v>9</v>
      </c>
      <c r="AA16" s="3">
        <v>124.8</v>
      </c>
      <c r="AC16" s="3">
        <v>7759</v>
      </c>
      <c r="AD16" s="3">
        <v>6</v>
      </c>
      <c r="AE16" s="3">
        <v>9</v>
      </c>
      <c r="AF16" s="3">
        <v>21.6</v>
      </c>
      <c r="AH16" s="3"/>
    </row>
    <row r="17" spans="1:37" x14ac:dyDescent="0.25">
      <c r="A17" t="s">
        <v>9</v>
      </c>
      <c r="B17" t="s">
        <v>7</v>
      </c>
      <c r="D17" s="3">
        <v>3538.4</v>
      </c>
      <c r="E17" s="3">
        <v>4</v>
      </c>
      <c r="F17" s="3">
        <v>7</v>
      </c>
      <c r="G17" s="3">
        <v>29</v>
      </c>
      <c r="I17" s="3">
        <v>3369.4</v>
      </c>
      <c r="J17" s="3">
        <v>4</v>
      </c>
      <c r="K17" s="3">
        <v>7</v>
      </c>
      <c r="L17" s="3">
        <v>31.4</v>
      </c>
      <c r="N17">
        <v>3672</v>
      </c>
      <c r="O17" s="3">
        <v>4</v>
      </c>
      <c r="P17" s="3">
        <v>7</v>
      </c>
      <c r="Q17" s="3">
        <v>29.4</v>
      </c>
      <c r="S17" s="3">
        <v>4262</v>
      </c>
      <c r="T17" s="3">
        <v>4</v>
      </c>
      <c r="U17" s="3">
        <v>7</v>
      </c>
      <c r="V17" s="3">
        <v>31</v>
      </c>
      <c r="X17">
        <v>3832.8</v>
      </c>
      <c r="Y17" s="3">
        <v>6</v>
      </c>
      <c r="Z17" s="3">
        <v>7</v>
      </c>
      <c r="AA17" s="3">
        <v>124.8</v>
      </c>
      <c r="AC17" s="3">
        <v>3384.75</v>
      </c>
      <c r="AD17" s="3">
        <v>4</v>
      </c>
      <c r="AE17" s="3">
        <v>7</v>
      </c>
      <c r="AF17" s="3">
        <v>28.4</v>
      </c>
      <c r="AH17" s="3"/>
    </row>
    <row r="18" spans="1:37" x14ac:dyDescent="0.25">
      <c r="A18" t="s">
        <v>10</v>
      </c>
      <c r="B18" t="s">
        <v>5</v>
      </c>
      <c r="D18" s="3">
        <v>18255.2</v>
      </c>
      <c r="E18" s="3">
        <v>14</v>
      </c>
      <c r="F18" s="3">
        <v>23</v>
      </c>
      <c r="G18" s="3">
        <v>44</v>
      </c>
      <c r="I18" s="3">
        <v>14965.5</v>
      </c>
      <c r="J18" s="3">
        <v>14</v>
      </c>
      <c r="K18" s="3">
        <v>23</v>
      </c>
      <c r="L18" s="3">
        <v>43</v>
      </c>
      <c r="N18">
        <v>16080.4</v>
      </c>
      <c r="O18" s="3">
        <v>14</v>
      </c>
      <c r="P18" s="3">
        <v>23</v>
      </c>
      <c r="Q18" s="3">
        <v>43.8</v>
      </c>
      <c r="S18" s="3">
        <v>30703.8</v>
      </c>
      <c r="T18" s="3">
        <v>14</v>
      </c>
      <c r="U18" s="3">
        <v>23</v>
      </c>
      <c r="V18" s="3">
        <v>43.6</v>
      </c>
      <c r="X18">
        <v>21902.6</v>
      </c>
      <c r="Y18" s="3">
        <v>17.2</v>
      </c>
      <c r="Z18" s="3">
        <v>23</v>
      </c>
      <c r="AA18" s="3">
        <v>209.4</v>
      </c>
      <c r="AC18" s="3">
        <v>14489.75</v>
      </c>
      <c r="AD18" s="3">
        <v>14</v>
      </c>
      <c r="AE18" s="3">
        <v>23</v>
      </c>
      <c r="AF18" s="3">
        <v>33.4</v>
      </c>
      <c r="AH18" s="3"/>
    </row>
    <row r="19" spans="1:37" x14ac:dyDescent="0.25">
      <c r="A19" t="s">
        <v>10</v>
      </c>
      <c r="B19" t="s">
        <v>6</v>
      </c>
      <c r="D19" s="3">
        <v>52569</v>
      </c>
      <c r="E19" s="3">
        <v>8</v>
      </c>
      <c r="F19" s="3">
        <v>19</v>
      </c>
      <c r="G19" s="3">
        <v>29</v>
      </c>
      <c r="I19" s="3">
        <v>30649.200000000001</v>
      </c>
      <c r="J19" s="3">
        <v>8</v>
      </c>
      <c r="K19" s="3">
        <v>19</v>
      </c>
      <c r="L19" s="3">
        <v>31</v>
      </c>
      <c r="N19">
        <v>47911.4</v>
      </c>
      <c r="O19" s="3">
        <v>8</v>
      </c>
      <c r="P19" s="3">
        <v>19</v>
      </c>
      <c r="Q19" s="3">
        <v>29</v>
      </c>
      <c r="S19" s="3">
        <v>57564.800000000003</v>
      </c>
      <c r="T19" s="3">
        <v>8</v>
      </c>
      <c r="U19" s="3">
        <v>19</v>
      </c>
      <c r="V19" s="3">
        <v>31.8</v>
      </c>
      <c r="X19">
        <v>45304.4</v>
      </c>
      <c r="Y19" s="3">
        <v>11.4</v>
      </c>
      <c r="Z19" s="3">
        <v>19</v>
      </c>
      <c r="AA19" s="3">
        <v>276.39999999999998</v>
      </c>
      <c r="AC19" s="3">
        <v>26111.333333333332</v>
      </c>
      <c r="AD19" s="3">
        <v>8</v>
      </c>
      <c r="AE19" s="3">
        <v>19</v>
      </c>
      <c r="AF19" s="3">
        <v>29</v>
      </c>
      <c r="AH19" s="3"/>
    </row>
    <row r="20" spans="1:37" x14ac:dyDescent="0.25">
      <c r="A20" t="s">
        <v>10</v>
      </c>
      <c r="B20" t="s">
        <v>7</v>
      </c>
      <c r="D20" s="3">
        <v>13027.4</v>
      </c>
      <c r="E20" s="3">
        <v>8</v>
      </c>
      <c r="F20" s="3">
        <v>15</v>
      </c>
      <c r="G20" s="3">
        <v>18</v>
      </c>
      <c r="I20" s="3">
        <v>9985.7999999999993</v>
      </c>
      <c r="J20" s="3">
        <v>8</v>
      </c>
      <c r="K20" s="3">
        <v>15</v>
      </c>
      <c r="L20" s="3">
        <v>20</v>
      </c>
      <c r="N20">
        <v>11985</v>
      </c>
      <c r="O20" s="3">
        <v>8</v>
      </c>
      <c r="P20" s="3">
        <v>15</v>
      </c>
      <c r="Q20" s="3">
        <v>18.8</v>
      </c>
      <c r="S20" s="3">
        <v>12214.8</v>
      </c>
      <c r="T20" s="3">
        <v>8</v>
      </c>
      <c r="U20" s="3">
        <v>15</v>
      </c>
      <c r="V20" s="3">
        <v>18.2</v>
      </c>
      <c r="X20">
        <v>10525.4</v>
      </c>
      <c r="Y20" s="3">
        <v>11</v>
      </c>
      <c r="Z20" s="3">
        <v>15</v>
      </c>
      <c r="AA20" s="3">
        <v>146.80000000000001</v>
      </c>
      <c r="AC20" s="3">
        <v>8055</v>
      </c>
      <c r="AD20" s="3">
        <v>8</v>
      </c>
      <c r="AE20" s="3">
        <v>15</v>
      </c>
      <c r="AF20" s="3">
        <v>17.8</v>
      </c>
      <c r="AH20" s="3"/>
    </row>
    <row r="21" spans="1:37" x14ac:dyDescent="0.25">
      <c r="A21" t="s">
        <v>11</v>
      </c>
      <c r="B21" t="s">
        <v>6</v>
      </c>
      <c r="D21" s="3">
        <v>11934.2</v>
      </c>
      <c r="E21" s="3">
        <v>7</v>
      </c>
      <c r="F21" s="3">
        <v>10</v>
      </c>
      <c r="G21" s="3">
        <v>29</v>
      </c>
      <c r="I21" s="3">
        <v>10018.6</v>
      </c>
      <c r="J21" s="3">
        <v>7</v>
      </c>
      <c r="K21" s="3">
        <v>10</v>
      </c>
      <c r="L21" s="3">
        <v>32.799999999999997</v>
      </c>
      <c r="N21">
        <v>12489.4</v>
      </c>
      <c r="O21" s="3">
        <v>7</v>
      </c>
      <c r="P21" s="3">
        <v>10</v>
      </c>
      <c r="Q21" s="3">
        <v>32</v>
      </c>
      <c r="S21" s="3">
        <v>16545.400000000001</v>
      </c>
      <c r="T21" s="3">
        <v>7</v>
      </c>
      <c r="U21" s="3">
        <v>10</v>
      </c>
      <c r="V21" s="3">
        <v>32.6</v>
      </c>
      <c r="X21">
        <v>14180.6</v>
      </c>
      <c r="Y21" s="3">
        <v>7</v>
      </c>
      <c r="Z21" s="3">
        <v>10</v>
      </c>
      <c r="AA21" s="3">
        <v>194.6</v>
      </c>
      <c r="AC21" s="3">
        <v>10340</v>
      </c>
      <c r="AD21" s="3">
        <v>7</v>
      </c>
      <c r="AE21" s="3">
        <v>10</v>
      </c>
      <c r="AF21" s="3">
        <v>27</v>
      </c>
      <c r="AH21" s="3"/>
    </row>
    <row r="22" spans="1:37" x14ac:dyDescent="0.25">
      <c r="A22" t="s">
        <v>11</v>
      </c>
      <c r="B22" t="s">
        <v>7</v>
      </c>
      <c r="D22" s="3">
        <v>4143.2</v>
      </c>
      <c r="E22" s="3">
        <v>7</v>
      </c>
      <c r="F22" s="3">
        <v>11</v>
      </c>
      <c r="G22" s="3">
        <v>15</v>
      </c>
      <c r="I22" s="3">
        <v>3743</v>
      </c>
      <c r="J22" s="3">
        <v>7</v>
      </c>
      <c r="K22" s="3">
        <v>11</v>
      </c>
      <c r="L22" s="3">
        <v>17.399999999999999</v>
      </c>
      <c r="N22">
        <v>4570.8</v>
      </c>
      <c r="O22" s="3">
        <v>7</v>
      </c>
      <c r="P22" s="3">
        <v>11</v>
      </c>
      <c r="Q22" s="3">
        <v>15</v>
      </c>
      <c r="S22" s="3">
        <v>4773.8</v>
      </c>
      <c r="T22" s="3">
        <v>7</v>
      </c>
      <c r="U22" s="3">
        <v>11</v>
      </c>
      <c r="V22" s="3">
        <v>18</v>
      </c>
      <c r="X22">
        <v>4218.666666666667</v>
      </c>
      <c r="Y22" s="3">
        <v>9</v>
      </c>
      <c r="Z22" s="3">
        <v>11</v>
      </c>
      <c r="AA22" s="3">
        <v>131.66666666666666</v>
      </c>
      <c r="AC22" s="3">
        <v>4498</v>
      </c>
      <c r="AD22" s="3">
        <v>7</v>
      </c>
      <c r="AE22" s="3">
        <v>11</v>
      </c>
      <c r="AF22" s="3">
        <v>13</v>
      </c>
      <c r="AH22" s="3"/>
    </row>
    <row r="23" spans="1:37" x14ac:dyDescent="0.25">
      <c r="A23" t="s">
        <v>12</v>
      </c>
      <c r="B23" t="s">
        <v>7</v>
      </c>
      <c r="D23" s="3">
        <v>8017.6</v>
      </c>
      <c r="E23" s="3">
        <v>13</v>
      </c>
      <c r="F23" s="3">
        <v>15</v>
      </c>
      <c r="G23" s="3">
        <v>30</v>
      </c>
      <c r="I23" s="3">
        <v>6890.4</v>
      </c>
      <c r="J23" s="3">
        <v>13</v>
      </c>
      <c r="K23" s="3">
        <v>15</v>
      </c>
      <c r="L23" s="3">
        <v>34.799999999999997</v>
      </c>
      <c r="N23" s="3">
        <v>7762.6</v>
      </c>
      <c r="O23" s="3">
        <v>13.2</v>
      </c>
      <c r="P23" s="3">
        <v>15</v>
      </c>
      <c r="Q23" s="3">
        <v>37</v>
      </c>
      <c r="S23" s="3">
        <v>10202.4</v>
      </c>
      <c r="T23" s="3">
        <v>13</v>
      </c>
      <c r="U23" s="3">
        <v>15</v>
      </c>
      <c r="V23" s="3">
        <v>29</v>
      </c>
      <c r="X23">
        <v>8511.7999999999993</v>
      </c>
      <c r="Y23" s="3">
        <v>13</v>
      </c>
      <c r="Z23" s="3">
        <v>15</v>
      </c>
      <c r="AA23" s="3">
        <v>137.6</v>
      </c>
      <c r="AC23" s="3">
        <v>7160</v>
      </c>
      <c r="AD23" s="3">
        <v>13</v>
      </c>
      <c r="AE23" s="3">
        <v>15</v>
      </c>
      <c r="AF23" s="3">
        <v>28.2</v>
      </c>
      <c r="AH23" s="3"/>
    </row>
    <row r="24" spans="1:37" x14ac:dyDescent="0.25">
      <c r="A24" s="6" t="s">
        <v>25</v>
      </c>
      <c r="B24" s="6"/>
      <c r="D24" s="3">
        <f>SUM(D3:D23)</f>
        <v>232494.00000000003</v>
      </c>
      <c r="E24" s="3">
        <v>201.4</v>
      </c>
      <c r="F24" s="3">
        <v>305</v>
      </c>
      <c r="G24" s="3">
        <v>804.4</v>
      </c>
      <c r="I24" s="3">
        <f>SUM(I3:I23)</f>
        <v>181145.4</v>
      </c>
      <c r="J24" s="3">
        <v>201.25</v>
      </c>
      <c r="K24" s="3">
        <v>305</v>
      </c>
      <c r="L24" s="3">
        <v>812.65</v>
      </c>
      <c r="N24">
        <f>SUM(N3:N23)</f>
        <v>221525.99999999997</v>
      </c>
      <c r="O24" s="3">
        <v>201.6</v>
      </c>
      <c r="P24" s="3">
        <v>305</v>
      </c>
      <c r="Q24" s="3">
        <v>809.80000000000007</v>
      </c>
      <c r="S24" s="3">
        <f>SUM(S3:S23)</f>
        <v>306817.00000000006</v>
      </c>
      <c r="T24" s="3">
        <v>200.4</v>
      </c>
      <c r="U24" s="3">
        <v>305</v>
      </c>
      <c r="V24" s="3">
        <v>809.2</v>
      </c>
      <c r="X24">
        <f>SUM(X3:X23)</f>
        <v>249853.06666666662</v>
      </c>
      <c r="Y24">
        <f t="shared" ref="Y24:AA24" si="0">SUM(Y3:Y23)</f>
        <v>223.2</v>
      </c>
      <c r="Z24">
        <f t="shared" si="0"/>
        <v>305</v>
      </c>
      <c r="AA24">
        <f t="shared" si="0"/>
        <v>3265.2666666666669</v>
      </c>
      <c r="AC24" s="3">
        <v>174918.83333333334</v>
      </c>
      <c r="AD24" s="3">
        <v>201.4</v>
      </c>
      <c r="AE24" s="3">
        <v>305</v>
      </c>
      <c r="AF24" s="3">
        <v>741.80000000000007</v>
      </c>
      <c r="AH24" s="3"/>
      <c r="AI24" s="3"/>
      <c r="AJ24" s="3"/>
      <c r="AK24" s="3"/>
    </row>
    <row r="25" spans="1:37" x14ac:dyDescent="0.25">
      <c r="E25" s="1">
        <f>E24/G24</f>
        <v>0.25037294878170069</v>
      </c>
      <c r="F25" s="5">
        <f>E24/F24</f>
        <v>0.66032786885245909</v>
      </c>
      <c r="G25" s="1">
        <f>2*E25*F25/(E25+F25)</f>
        <v>0.36307914187849288</v>
      </c>
      <c r="H25" s="1"/>
      <c r="I25" s="1"/>
      <c r="J25" s="1">
        <f>J24/L24</f>
        <v>0.24764658832215591</v>
      </c>
      <c r="K25" s="5">
        <f>J24/K24</f>
        <v>0.6598360655737705</v>
      </c>
      <c r="L25" s="1">
        <f>2*J25*K25/(J25+K25)</f>
        <v>0.36013063123518096</v>
      </c>
      <c r="O25" s="5">
        <f>O24/Q24</f>
        <v>0.24895035811311433</v>
      </c>
      <c r="P25" s="5">
        <f>O24/P24</f>
        <v>0.66098360655737698</v>
      </c>
      <c r="Q25" s="5">
        <f>2*O25*P25/(O25+P25)</f>
        <v>0.3616792249730893</v>
      </c>
      <c r="T25" s="5">
        <f>T24/V24</f>
        <v>0.24765200197726148</v>
      </c>
      <c r="U25" s="5">
        <f>T24/U24</f>
        <v>0.65704918032786885</v>
      </c>
      <c r="V25" s="5">
        <f>2*T25*U25/(T25+U25)</f>
        <v>0.35971997845988152</v>
      </c>
      <c r="Y25" s="5">
        <f>Y24/AA24</f>
        <v>6.8355825966230424E-2</v>
      </c>
      <c r="Z25" s="5">
        <f>Y24/Z24</f>
        <v>0.73180327868852457</v>
      </c>
      <c r="AA25" s="5">
        <f>2*Y25*Z25/(Y25+Z25)</f>
        <v>0.12503267729768083</v>
      </c>
      <c r="AD25" s="5">
        <f>AD24/AF24</f>
        <v>0.27150175249393366</v>
      </c>
      <c r="AE25" s="5">
        <f>AD24/AE24</f>
        <v>0.66032786885245909</v>
      </c>
      <c r="AF25" s="1">
        <v>0.39</v>
      </c>
      <c r="AI25" s="5"/>
      <c r="AJ25" s="5"/>
      <c r="AK25" s="1"/>
    </row>
    <row r="26" spans="1:37" x14ac:dyDescent="0.25">
      <c r="E26" t="s">
        <v>14</v>
      </c>
      <c r="F26" t="s">
        <v>15</v>
      </c>
      <c r="G26" t="s">
        <v>16</v>
      </c>
      <c r="J26" t="s">
        <v>14</v>
      </c>
      <c r="K26" t="s">
        <v>15</v>
      </c>
      <c r="L26" t="s">
        <v>16</v>
      </c>
      <c r="O26" t="s">
        <v>14</v>
      </c>
      <c r="P26" t="s">
        <v>15</v>
      </c>
      <c r="Q26" t="s">
        <v>16</v>
      </c>
      <c r="T26" t="s">
        <v>14</v>
      </c>
      <c r="U26" t="s">
        <v>15</v>
      </c>
      <c r="V26" t="s">
        <v>16</v>
      </c>
      <c r="Y26" t="s">
        <v>14</v>
      </c>
      <c r="Z26" t="s">
        <v>15</v>
      </c>
      <c r="AA26" t="s">
        <v>16</v>
      </c>
      <c r="AD26" t="s">
        <v>14</v>
      </c>
      <c r="AE26" t="s">
        <v>15</v>
      </c>
      <c r="AF26" t="s">
        <v>16</v>
      </c>
    </row>
  </sheetData>
  <mergeCells count="8">
    <mergeCell ref="AH1:AK1"/>
    <mergeCell ref="A24:B24"/>
    <mergeCell ref="D1:G1"/>
    <mergeCell ref="I1:L1"/>
    <mergeCell ref="N1:Q1"/>
    <mergeCell ref="S1:V1"/>
    <mergeCell ref="X1:AA1"/>
    <mergeCell ref="AC1:A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workbookViewId="0">
      <selection activeCell="A2" sqref="A2"/>
    </sheetView>
  </sheetViews>
  <sheetFormatPr defaultRowHeight="15" x14ac:dyDescent="0.25"/>
  <cols>
    <col min="5" max="7" width="9.140625" customWidth="1"/>
    <col min="10" max="12" width="9.140625" customWidth="1"/>
    <col min="15" max="17" width="9.140625" customWidth="1"/>
  </cols>
  <sheetData>
    <row r="1" spans="1:37" x14ac:dyDescent="0.25">
      <c r="D1" s="6" t="s">
        <v>0</v>
      </c>
      <c r="E1" s="6"/>
      <c r="F1" s="6"/>
      <c r="G1" s="6"/>
      <c r="I1" s="6" t="s">
        <v>17</v>
      </c>
      <c r="J1" s="6"/>
      <c r="K1" s="6"/>
      <c r="L1" s="6"/>
      <c r="M1" s="2"/>
      <c r="N1" s="6" t="s">
        <v>19</v>
      </c>
      <c r="O1" s="6"/>
      <c r="P1" s="6"/>
      <c r="Q1" s="6"/>
      <c r="R1" s="2"/>
      <c r="S1" s="6" t="s">
        <v>20</v>
      </c>
      <c r="T1" s="6"/>
      <c r="U1" s="6"/>
      <c r="V1" s="6"/>
      <c r="W1" s="2"/>
      <c r="X1" s="6" t="s">
        <v>21</v>
      </c>
      <c r="Y1" s="6"/>
      <c r="Z1" s="6"/>
      <c r="AA1" s="6"/>
      <c r="AC1" s="6" t="s">
        <v>18</v>
      </c>
      <c r="AD1" s="6"/>
      <c r="AE1" s="6"/>
      <c r="AF1" s="6"/>
      <c r="AH1" s="6"/>
      <c r="AI1" s="6"/>
      <c r="AJ1" s="6"/>
      <c r="AK1" s="6"/>
    </row>
    <row r="2" spans="1:37" ht="45" x14ac:dyDescent="0.25">
      <c r="D2" t="s">
        <v>13</v>
      </c>
      <c r="E2" s="4" t="s">
        <v>22</v>
      </c>
      <c r="F2" s="4" t="s">
        <v>24</v>
      </c>
      <c r="G2" s="4" t="s">
        <v>23</v>
      </c>
      <c r="I2" t="s">
        <v>13</v>
      </c>
      <c r="J2" s="4" t="s">
        <v>22</v>
      </c>
      <c r="K2" s="4" t="s">
        <v>24</v>
      </c>
      <c r="L2" s="4" t="s">
        <v>23</v>
      </c>
      <c r="N2" t="s">
        <v>13</v>
      </c>
      <c r="O2" s="4" t="s">
        <v>22</v>
      </c>
      <c r="P2" s="4" t="s">
        <v>24</v>
      </c>
      <c r="Q2" s="4" t="s">
        <v>23</v>
      </c>
      <c r="S2" t="s">
        <v>13</v>
      </c>
      <c r="T2" s="4" t="s">
        <v>22</v>
      </c>
      <c r="U2" s="4" t="s">
        <v>24</v>
      </c>
      <c r="V2" s="4" t="s">
        <v>23</v>
      </c>
      <c r="X2" t="s">
        <v>13</v>
      </c>
      <c r="Y2" s="4" t="s">
        <v>22</v>
      </c>
      <c r="Z2" s="4" t="s">
        <v>24</v>
      </c>
      <c r="AA2" s="4" t="s">
        <v>23</v>
      </c>
      <c r="AC2" t="s">
        <v>13</v>
      </c>
      <c r="AD2" s="4" t="s">
        <v>22</v>
      </c>
      <c r="AE2" s="4" t="s">
        <v>24</v>
      </c>
      <c r="AF2" s="4" t="s">
        <v>23</v>
      </c>
      <c r="AI2" s="4"/>
      <c r="AJ2" s="4"/>
      <c r="AK2" s="4"/>
    </row>
    <row r="3" spans="1:37" x14ac:dyDescent="0.25">
      <c r="A3" t="s">
        <v>1</v>
      </c>
      <c r="B3" t="s">
        <v>2</v>
      </c>
      <c r="D3">
        <v>6506</v>
      </c>
      <c r="E3">
        <v>7</v>
      </c>
      <c r="F3">
        <v>15</v>
      </c>
      <c r="G3">
        <v>25.4</v>
      </c>
      <c r="I3" s="3">
        <v>4308.6000000000004</v>
      </c>
      <c r="J3">
        <v>7</v>
      </c>
      <c r="K3">
        <v>15</v>
      </c>
      <c r="L3">
        <v>25</v>
      </c>
      <c r="N3" s="3">
        <v>6679.8</v>
      </c>
      <c r="O3">
        <v>7</v>
      </c>
      <c r="P3">
        <v>15</v>
      </c>
      <c r="Q3">
        <v>26</v>
      </c>
      <c r="S3" s="3">
        <v>5151.8</v>
      </c>
      <c r="T3" s="3">
        <v>4</v>
      </c>
      <c r="U3" s="3">
        <v>15</v>
      </c>
      <c r="V3" s="3">
        <v>25</v>
      </c>
      <c r="X3" s="3">
        <v>3494.6</v>
      </c>
      <c r="Y3">
        <v>7</v>
      </c>
      <c r="Z3">
        <v>15</v>
      </c>
      <c r="AA3">
        <v>25.8</v>
      </c>
      <c r="AC3" s="3">
        <v>4140.6000000000004</v>
      </c>
      <c r="AD3">
        <v>9</v>
      </c>
      <c r="AE3">
        <v>15</v>
      </c>
      <c r="AF3">
        <v>89</v>
      </c>
      <c r="AH3" s="3"/>
    </row>
    <row r="4" spans="1:37" x14ac:dyDescent="0.25">
      <c r="A4" t="s">
        <v>1</v>
      </c>
      <c r="B4" t="s">
        <v>3</v>
      </c>
      <c r="D4">
        <v>3760</v>
      </c>
      <c r="E4">
        <v>2.6</v>
      </c>
      <c r="F4">
        <v>16</v>
      </c>
      <c r="G4">
        <v>7</v>
      </c>
      <c r="I4" s="3">
        <v>3279</v>
      </c>
      <c r="J4">
        <v>2.2000000000000002</v>
      </c>
      <c r="K4">
        <v>16</v>
      </c>
      <c r="L4">
        <v>7</v>
      </c>
      <c r="N4" s="3">
        <v>4015.4</v>
      </c>
      <c r="O4">
        <v>2</v>
      </c>
      <c r="P4">
        <v>16</v>
      </c>
      <c r="Q4">
        <v>7</v>
      </c>
      <c r="S4" s="3">
        <v>3825</v>
      </c>
      <c r="T4" s="3">
        <v>4.5999999999999996</v>
      </c>
      <c r="U4" s="3">
        <v>16</v>
      </c>
      <c r="V4" s="3">
        <v>22.8</v>
      </c>
      <c r="X4" s="3">
        <v>2524</v>
      </c>
      <c r="Y4">
        <v>2</v>
      </c>
      <c r="Z4">
        <v>16</v>
      </c>
      <c r="AA4">
        <v>7</v>
      </c>
      <c r="AC4" s="3">
        <v>2976.2</v>
      </c>
      <c r="AD4">
        <v>6.6</v>
      </c>
      <c r="AE4">
        <v>16</v>
      </c>
      <c r="AF4">
        <v>65</v>
      </c>
      <c r="AH4" s="3"/>
    </row>
    <row r="5" spans="1:37" x14ac:dyDescent="0.25">
      <c r="A5" t="s">
        <v>1</v>
      </c>
      <c r="B5" t="s">
        <v>4</v>
      </c>
      <c r="D5">
        <v>8892</v>
      </c>
      <c r="E5">
        <v>8</v>
      </c>
      <c r="F5">
        <v>13</v>
      </c>
      <c r="G5">
        <v>26.8</v>
      </c>
      <c r="I5" s="3">
        <v>5881.2</v>
      </c>
      <c r="J5">
        <v>8</v>
      </c>
      <c r="K5">
        <v>13</v>
      </c>
      <c r="L5">
        <v>27</v>
      </c>
      <c r="N5" s="3">
        <v>8093.4</v>
      </c>
      <c r="O5">
        <v>8</v>
      </c>
      <c r="P5">
        <v>13</v>
      </c>
      <c r="Q5">
        <v>27</v>
      </c>
      <c r="S5" s="3">
        <v>8174.4</v>
      </c>
      <c r="T5" s="3">
        <v>1</v>
      </c>
      <c r="U5" s="3">
        <v>13</v>
      </c>
      <c r="V5" s="3">
        <v>26</v>
      </c>
      <c r="X5" s="3">
        <v>4970.2</v>
      </c>
      <c r="Y5">
        <v>8</v>
      </c>
      <c r="Z5">
        <v>13</v>
      </c>
      <c r="AA5">
        <v>27</v>
      </c>
      <c r="AC5" s="3">
        <v>5800</v>
      </c>
      <c r="AD5">
        <v>8</v>
      </c>
      <c r="AE5">
        <v>13</v>
      </c>
      <c r="AF5">
        <v>80</v>
      </c>
      <c r="AH5" s="3"/>
    </row>
    <row r="6" spans="1:37" x14ac:dyDescent="0.25">
      <c r="A6" t="s">
        <v>1</v>
      </c>
      <c r="B6" t="s">
        <v>5</v>
      </c>
      <c r="D6">
        <v>4524</v>
      </c>
      <c r="E6">
        <v>4</v>
      </c>
      <c r="F6">
        <v>11</v>
      </c>
      <c r="G6">
        <v>18</v>
      </c>
      <c r="I6" s="3">
        <v>3397.8</v>
      </c>
      <c r="J6">
        <v>4</v>
      </c>
      <c r="K6">
        <v>11</v>
      </c>
      <c r="L6">
        <v>19</v>
      </c>
      <c r="N6" s="3">
        <v>4705.2</v>
      </c>
      <c r="O6">
        <v>4</v>
      </c>
      <c r="P6">
        <v>11</v>
      </c>
      <c r="Q6">
        <v>19</v>
      </c>
      <c r="S6" s="3">
        <v>4349.2</v>
      </c>
      <c r="T6" s="3">
        <v>4</v>
      </c>
      <c r="U6" s="3">
        <v>11</v>
      </c>
      <c r="V6" s="3">
        <v>24</v>
      </c>
      <c r="X6" s="3">
        <v>2680</v>
      </c>
      <c r="Y6">
        <v>4</v>
      </c>
      <c r="Z6">
        <v>11</v>
      </c>
      <c r="AA6">
        <v>18</v>
      </c>
      <c r="AC6" s="3">
        <v>3273.2</v>
      </c>
      <c r="AD6">
        <v>5</v>
      </c>
      <c r="AE6">
        <v>11</v>
      </c>
      <c r="AF6">
        <v>63</v>
      </c>
      <c r="AH6" s="3"/>
    </row>
    <row r="7" spans="1:37" x14ac:dyDescent="0.25">
      <c r="A7" t="s">
        <v>1</v>
      </c>
      <c r="B7" t="s">
        <v>6</v>
      </c>
      <c r="D7">
        <v>5257</v>
      </c>
      <c r="E7">
        <v>4</v>
      </c>
      <c r="F7">
        <v>4</v>
      </c>
      <c r="G7">
        <v>12</v>
      </c>
      <c r="I7" s="3">
        <v>4558.2</v>
      </c>
      <c r="J7">
        <v>4</v>
      </c>
      <c r="K7">
        <v>4</v>
      </c>
      <c r="L7">
        <v>13</v>
      </c>
      <c r="N7" s="3">
        <v>5662.8</v>
      </c>
      <c r="O7">
        <v>4</v>
      </c>
      <c r="P7">
        <v>4</v>
      </c>
      <c r="Q7">
        <v>13</v>
      </c>
      <c r="S7" s="3">
        <v>7320</v>
      </c>
      <c r="T7" s="3">
        <v>3</v>
      </c>
      <c r="U7" s="3">
        <v>4</v>
      </c>
      <c r="V7" s="3">
        <v>34</v>
      </c>
      <c r="X7" s="3">
        <v>4306</v>
      </c>
      <c r="Y7">
        <v>4</v>
      </c>
      <c r="Z7">
        <v>4</v>
      </c>
      <c r="AA7">
        <v>13</v>
      </c>
      <c r="AC7" s="3">
        <v>4549</v>
      </c>
      <c r="AD7">
        <v>4</v>
      </c>
      <c r="AE7">
        <v>4</v>
      </c>
      <c r="AF7">
        <v>71</v>
      </c>
      <c r="AH7" s="3"/>
    </row>
    <row r="8" spans="1:37" x14ac:dyDescent="0.25">
      <c r="A8" t="s">
        <v>1</v>
      </c>
      <c r="B8" t="s">
        <v>7</v>
      </c>
      <c r="D8">
        <v>2699</v>
      </c>
      <c r="E8">
        <v>11</v>
      </c>
      <c r="F8">
        <v>12</v>
      </c>
      <c r="G8">
        <v>19</v>
      </c>
      <c r="I8" s="3">
        <v>2399.4</v>
      </c>
      <c r="J8">
        <v>11</v>
      </c>
      <c r="K8">
        <v>12</v>
      </c>
      <c r="L8">
        <v>19</v>
      </c>
      <c r="N8" s="3">
        <v>2754.8</v>
      </c>
      <c r="O8">
        <v>11</v>
      </c>
      <c r="P8">
        <v>12</v>
      </c>
      <c r="Q8">
        <v>19</v>
      </c>
      <c r="S8" s="3">
        <v>3316.6</v>
      </c>
      <c r="T8" s="3">
        <v>7</v>
      </c>
      <c r="U8" s="3">
        <v>12</v>
      </c>
      <c r="V8" s="3">
        <v>26</v>
      </c>
      <c r="X8" s="3">
        <v>2277.6</v>
      </c>
      <c r="Y8">
        <v>11</v>
      </c>
      <c r="Z8">
        <v>12</v>
      </c>
      <c r="AA8">
        <v>19</v>
      </c>
      <c r="AC8" s="3">
        <v>2380.6</v>
      </c>
      <c r="AD8">
        <v>11</v>
      </c>
      <c r="AE8">
        <v>12</v>
      </c>
      <c r="AF8">
        <v>58</v>
      </c>
      <c r="AH8" s="3"/>
    </row>
    <row r="9" spans="1:37" x14ac:dyDescent="0.25">
      <c r="A9" t="s">
        <v>8</v>
      </c>
      <c r="B9" t="s">
        <v>3</v>
      </c>
      <c r="D9">
        <v>5382</v>
      </c>
      <c r="E9">
        <v>10.199999999999999</v>
      </c>
      <c r="F9">
        <v>15</v>
      </c>
      <c r="G9">
        <v>20.2</v>
      </c>
      <c r="I9" s="3">
        <v>3831.2</v>
      </c>
      <c r="J9">
        <v>10.199999999999999</v>
      </c>
      <c r="K9">
        <v>15</v>
      </c>
      <c r="L9">
        <v>20</v>
      </c>
      <c r="N9" s="3">
        <v>5438.4</v>
      </c>
      <c r="O9">
        <v>10.6</v>
      </c>
      <c r="P9">
        <v>15</v>
      </c>
      <c r="Q9">
        <v>19.600000000000001</v>
      </c>
      <c r="S9" s="3">
        <v>4764</v>
      </c>
      <c r="T9" s="3">
        <v>6</v>
      </c>
      <c r="U9" s="3">
        <v>15</v>
      </c>
      <c r="V9" s="3">
        <v>29</v>
      </c>
      <c r="X9" s="3">
        <v>3266.8</v>
      </c>
      <c r="Y9">
        <v>11</v>
      </c>
      <c r="Z9">
        <v>15</v>
      </c>
      <c r="AA9">
        <v>20</v>
      </c>
      <c r="AC9" s="3">
        <v>3768.8</v>
      </c>
      <c r="AD9">
        <v>11.6</v>
      </c>
      <c r="AE9">
        <v>15</v>
      </c>
      <c r="AF9">
        <v>75</v>
      </c>
      <c r="AH9" s="3"/>
    </row>
    <row r="10" spans="1:37" x14ac:dyDescent="0.25">
      <c r="A10" t="s">
        <v>8</v>
      </c>
      <c r="B10" t="s">
        <v>4</v>
      </c>
      <c r="D10">
        <v>9110</v>
      </c>
      <c r="E10">
        <v>11</v>
      </c>
      <c r="F10">
        <v>17</v>
      </c>
      <c r="G10">
        <v>42.6</v>
      </c>
      <c r="I10" s="3">
        <v>6430.6</v>
      </c>
      <c r="J10">
        <v>11</v>
      </c>
      <c r="K10">
        <v>17</v>
      </c>
      <c r="L10">
        <v>43</v>
      </c>
      <c r="N10" s="3">
        <v>9419.6</v>
      </c>
      <c r="O10">
        <v>11</v>
      </c>
      <c r="P10">
        <v>17</v>
      </c>
      <c r="Q10">
        <v>43</v>
      </c>
      <c r="S10" s="3">
        <v>10483.799999999999</v>
      </c>
      <c r="T10" s="3">
        <v>5</v>
      </c>
      <c r="U10" s="3">
        <v>17</v>
      </c>
      <c r="V10" s="3">
        <v>39</v>
      </c>
      <c r="X10" s="3">
        <v>5949.4</v>
      </c>
      <c r="Y10">
        <v>11</v>
      </c>
      <c r="Z10">
        <v>17</v>
      </c>
      <c r="AA10">
        <v>42.2</v>
      </c>
      <c r="AC10" s="3">
        <v>6402.2</v>
      </c>
      <c r="AD10">
        <v>13</v>
      </c>
      <c r="AE10">
        <v>17</v>
      </c>
      <c r="AF10">
        <v>110</v>
      </c>
      <c r="AH10" s="3"/>
    </row>
    <row r="11" spans="1:37" x14ac:dyDescent="0.25">
      <c r="A11" t="s">
        <v>8</v>
      </c>
      <c r="B11" t="s">
        <v>5</v>
      </c>
      <c r="D11">
        <v>6755</v>
      </c>
      <c r="E11">
        <v>13</v>
      </c>
      <c r="F11">
        <v>25</v>
      </c>
      <c r="G11">
        <v>34</v>
      </c>
      <c r="I11" s="3">
        <v>4187</v>
      </c>
      <c r="J11">
        <v>13</v>
      </c>
      <c r="K11">
        <v>25</v>
      </c>
      <c r="L11">
        <v>34</v>
      </c>
      <c r="N11" s="3">
        <v>5987.4</v>
      </c>
      <c r="O11">
        <v>13</v>
      </c>
      <c r="P11">
        <v>25</v>
      </c>
      <c r="Q11">
        <v>34</v>
      </c>
      <c r="S11" s="3">
        <v>5413</v>
      </c>
      <c r="T11" s="3">
        <v>10</v>
      </c>
      <c r="U11" s="3">
        <v>25</v>
      </c>
      <c r="V11" s="3">
        <v>45</v>
      </c>
      <c r="X11" s="3">
        <v>3563</v>
      </c>
      <c r="Y11">
        <v>13</v>
      </c>
      <c r="Z11">
        <v>25</v>
      </c>
      <c r="AA11">
        <v>34</v>
      </c>
      <c r="AC11" s="3">
        <v>4177.6000000000004</v>
      </c>
      <c r="AD11">
        <v>17</v>
      </c>
      <c r="AE11">
        <v>25</v>
      </c>
      <c r="AF11">
        <v>93</v>
      </c>
      <c r="AH11" s="3"/>
    </row>
    <row r="12" spans="1:37" x14ac:dyDescent="0.25">
      <c r="A12" t="s">
        <v>8</v>
      </c>
      <c r="B12" t="s">
        <v>6</v>
      </c>
      <c r="D12">
        <v>8642</v>
      </c>
      <c r="E12">
        <v>4</v>
      </c>
      <c r="F12">
        <v>14</v>
      </c>
      <c r="G12">
        <v>21.4</v>
      </c>
      <c r="I12" s="3">
        <v>6102.8</v>
      </c>
      <c r="J12">
        <v>3.8</v>
      </c>
      <c r="K12">
        <v>14</v>
      </c>
      <c r="L12">
        <v>21</v>
      </c>
      <c r="N12" s="3">
        <v>8396</v>
      </c>
      <c r="O12">
        <v>4</v>
      </c>
      <c r="P12">
        <v>14</v>
      </c>
      <c r="Q12">
        <v>22</v>
      </c>
      <c r="S12" s="3">
        <v>9834.4</v>
      </c>
      <c r="T12" s="3">
        <v>4</v>
      </c>
      <c r="U12" s="3">
        <v>14</v>
      </c>
      <c r="V12" s="3">
        <v>42</v>
      </c>
      <c r="X12" s="3">
        <v>5494.2</v>
      </c>
      <c r="Y12">
        <v>4</v>
      </c>
      <c r="Z12">
        <v>14</v>
      </c>
      <c r="AA12">
        <v>22</v>
      </c>
      <c r="AC12" s="3">
        <v>5946.8</v>
      </c>
      <c r="AD12">
        <v>6</v>
      </c>
      <c r="AE12">
        <v>14</v>
      </c>
      <c r="AF12">
        <v>101</v>
      </c>
      <c r="AH12" s="3"/>
    </row>
    <row r="13" spans="1:37" x14ac:dyDescent="0.25">
      <c r="A13" t="s">
        <v>8</v>
      </c>
      <c r="B13" t="s">
        <v>7</v>
      </c>
      <c r="D13">
        <v>4181</v>
      </c>
      <c r="E13">
        <v>10</v>
      </c>
      <c r="F13">
        <v>15</v>
      </c>
      <c r="G13">
        <v>20</v>
      </c>
      <c r="I13" s="3">
        <v>3145.2</v>
      </c>
      <c r="J13">
        <v>10</v>
      </c>
      <c r="K13">
        <v>15</v>
      </c>
      <c r="L13">
        <v>19.399999999999999</v>
      </c>
      <c r="N13" s="3">
        <v>4052.8</v>
      </c>
      <c r="O13">
        <v>10</v>
      </c>
      <c r="P13">
        <v>15</v>
      </c>
      <c r="Q13">
        <v>18.399999999999999</v>
      </c>
      <c r="S13" s="3">
        <v>4455.2</v>
      </c>
      <c r="T13" s="3">
        <v>8</v>
      </c>
      <c r="U13" s="3">
        <v>15</v>
      </c>
      <c r="V13" s="3">
        <v>38</v>
      </c>
      <c r="X13" s="3">
        <v>2948.6</v>
      </c>
      <c r="Y13">
        <v>10</v>
      </c>
      <c r="Z13">
        <v>15</v>
      </c>
      <c r="AA13">
        <v>18.399999999999999</v>
      </c>
      <c r="AC13" s="3">
        <v>3054</v>
      </c>
      <c r="AD13">
        <v>12</v>
      </c>
      <c r="AE13">
        <v>15</v>
      </c>
      <c r="AF13">
        <v>78</v>
      </c>
      <c r="AH13" s="3"/>
    </row>
    <row r="14" spans="1:37" x14ac:dyDescent="0.25">
      <c r="A14" t="s">
        <v>9</v>
      </c>
      <c r="B14" t="s">
        <v>4</v>
      </c>
      <c r="D14">
        <v>7769</v>
      </c>
      <c r="E14">
        <v>10</v>
      </c>
      <c r="F14">
        <v>19</v>
      </c>
      <c r="G14">
        <v>27</v>
      </c>
      <c r="I14" s="3">
        <v>5244.8</v>
      </c>
      <c r="J14">
        <v>10</v>
      </c>
      <c r="K14">
        <v>19</v>
      </c>
      <c r="L14">
        <v>26.6</v>
      </c>
      <c r="N14" s="3">
        <v>7497.2</v>
      </c>
      <c r="O14">
        <v>9.6</v>
      </c>
      <c r="P14">
        <v>19</v>
      </c>
      <c r="Q14">
        <v>26.6</v>
      </c>
      <c r="S14" s="3">
        <v>8106</v>
      </c>
      <c r="T14" s="3">
        <v>3</v>
      </c>
      <c r="U14" s="3">
        <v>19</v>
      </c>
      <c r="V14" s="3">
        <v>26</v>
      </c>
      <c r="X14" s="3">
        <v>4639.2</v>
      </c>
      <c r="Y14">
        <v>9.6</v>
      </c>
      <c r="Z14">
        <v>19</v>
      </c>
      <c r="AA14">
        <v>26</v>
      </c>
      <c r="AC14" s="3">
        <v>5113.6000000000004</v>
      </c>
      <c r="AD14">
        <v>11.4</v>
      </c>
      <c r="AE14">
        <v>19</v>
      </c>
      <c r="AF14">
        <v>75</v>
      </c>
      <c r="AH14" s="3"/>
    </row>
    <row r="15" spans="1:37" x14ac:dyDescent="0.25">
      <c r="A15" t="s">
        <v>9</v>
      </c>
      <c r="B15" t="s">
        <v>5</v>
      </c>
      <c r="D15">
        <v>5024</v>
      </c>
      <c r="E15">
        <v>14</v>
      </c>
      <c r="F15">
        <v>20</v>
      </c>
      <c r="G15">
        <v>20</v>
      </c>
      <c r="I15" s="3">
        <v>3070</v>
      </c>
      <c r="J15">
        <v>14</v>
      </c>
      <c r="K15">
        <v>20</v>
      </c>
      <c r="L15">
        <v>20</v>
      </c>
      <c r="N15" s="3">
        <v>4343</v>
      </c>
      <c r="O15">
        <v>14</v>
      </c>
      <c r="P15">
        <v>20</v>
      </c>
      <c r="Q15">
        <v>20</v>
      </c>
      <c r="S15" s="3">
        <v>3943.4</v>
      </c>
      <c r="T15" s="3">
        <v>9</v>
      </c>
      <c r="U15" s="3">
        <v>20</v>
      </c>
      <c r="V15" s="3">
        <v>45</v>
      </c>
      <c r="X15" s="3">
        <v>2751.6</v>
      </c>
      <c r="Y15">
        <v>14</v>
      </c>
      <c r="Z15">
        <v>20</v>
      </c>
      <c r="AA15">
        <v>20</v>
      </c>
      <c r="AC15" s="3">
        <v>3104.8</v>
      </c>
      <c r="AD15">
        <v>15</v>
      </c>
      <c r="AE15">
        <v>20</v>
      </c>
      <c r="AF15">
        <v>72</v>
      </c>
      <c r="AH15" s="3"/>
    </row>
    <row r="16" spans="1:37" x14ac:dyDescent="0.25">
      <c r="A16" t="s">
        <v>9</v>
      </c>
      <c r="B16" t="s">
        <v>6</v>
      </c>
      <c r="D16">
        <v>5413</v>
      </c>
      <c r="E16">
        <v>4</v>
      </c>
      <c r="F16">
        <v>9</v>
      </c>
      <c r="G16">
        <v>8</v>
      </c>
      <c r="I16" s="3">
        <v>4443.6000000000004</v>
      </c>
      <c r="J16">
        <v>4</v>
      </c>
      <c r="K16">
        <v>9</v>
      </c>
      <c r="L16">
        <v>8</v>
      </c>
      <c r="N16" s="3">
        <v>5673.2</v>
      </c>
      <c r="O16">
        <v>4</v>
      </c>
      <c r="P16">
        <v>9</v>
      </c>
      <c r="Q16">
        <v>8</v>
      </c>
      <c r="S16" s="3">
        <v>7060.6</v>
      </c>
      <c r="T16" s="3">
        <v>3</v>
      </c>
      <c r="U16" s="3">
        <v>9</v>
      </c>
      <c r="V16" s="3">
        <v>44</v>
      </c>
      <c r="X16" s="3">
        <v>4096.6000000000004</v>
      </c>
      <c r="Y16">
        <v>4</v>
      </c>
      <c r="Z16">
        <v>9</v>
      </c>
      <c r="AA16">
        <v>8</v>
      </c>
      <c r="AC16" s="3">
        <v>4439.8</v>
      </c>
      <c r="AD16">
        <v>5</v>
      </c>
      <c r="AE16">
        <v>9</v>
      </c>
      <c r="AF16">
        <v>75</v>
      </c>
      <c r="AH16" s="3"/>
    </row>
    <row r="17" spans="1:37" x14ac:dyDescent="0.25">
      <c r="A17" t="s">
        <v>9</v>
      </c>
      <c r="B17" t="s">
        <v>7</v>
      </c>
      <c r="D17">
        <v>2730</v>
      </c>
      <c r="E17">
        <v>3</v>
      </c>
      <c r="F17">
        <v>7</v>
      </c>
      <c r="G17">
        <v>9</v>
      </c>
      <c r="I17" s="3">
        <v>2586.6</v>
      </c>
      <c r="J17">
        <v>3</v>
      </c>
      <c r="K17">
        <v>7</v>
      </c>
      <c r="L17">
        <v>9</v>
      </c>
      <c r="N17" s="3">
        <v>2811.4</v>
      </c>
      <c r="O17">
        <v>3</v>
      </c>
      <c r="P17">
        <v>7</v>
      </c>
      <c r="Q17">
        <v>9</v>
      </c>
      <c r="S17" s="3">
        <v>3235.4</v>
      </c>
      <c r="T17" s="3">
        <v>3.2</v>
      </c>
      <c r="U17" s="3">
        <v>7</v>
      </c>
      <c r="V17" s="3">
        <v>25.2</v>
      </c>
      <c r="X17" s="3">
        <v>2196.4</v>
      </c>
      <c r="Y17">
        <v>3</v>
      </c>
      <c r="Z17">
        <v>7</v>
      </c>
      <c r="AA17">
        <v>9</v>
      </c>
      <c r="AC17" s="3">
        <v>2343.1999999999998</v>
      </c>
      <c r="AD17">
        <v>4</v>
      </c>
      <c r="AE17">
        <v>7</v>
      </c>
      <c r="AF17">
        <v>67</v>
      </c>
      <c r="AH17" s="3"/>
    </row>
    <row r="18" spans="1:37" x14ac:dyDescent="0.25">
      <c r="A18" t="s">
        <v>10</v>
      </c>
      <c r="B18" t="s">
        <v>5</v>
      </c>
      <c r="D18">
        <v>8081</v>
      </c>
      <c r="E18">
        <v>15</v>
      </c>
      <c r="F18">
        <v>23</v>
      </c>
      <c r="G18">
        <v>46</v>
      </c>
      <c r="I18" s="3">
        <v>6321.4</v>
      </c>
      <c r="J18">
        <v>15</v>
      </c>
      <c r="K18">
        <v>23</v>
      </c>
      <c r="L18">
        <v>46</v>
      </c>
      <c r="N18" s="3">
        <v>7731.2</v>
      </c>
      <c r="O18">
        <v>15</v>
      </c>
      <c r="P18">
        <v>23</v>
      </c>
      <c r="Q18">
        <v>46</v>
      </c>
      <c r="S18" s="3">
        <v>9344.2000000000007</v>
      </c>
      <c r="T18" s="3">
        <v>6</v>
      </c>
      <c r="U18" s="3">
        <v>23</v>
      </c>
      <c r="V18" s="3">
        <v>47</v>
      </c>
      <c r="X18" s="3">
        <v>5647.4</v>
      </c>
      <c r="Y18">
        <v>15</v>
      </c>
      <c r="Z18">
        <v>23</v>
      </c>
      <c r="AA18">
        <v>46</v>
      </c>
      <c r="AC18" s="3">
        <v>6580.2</v>
      </c>
      <c r="AD18">
        <v>16</v>
      </c>
      <c r="AE18">
        <v>23</v>
      </c>
      <c r="AF18">
        <v>107</v>
      </c>
      <c r="AH18" s="3"/>
    </row>
    <row r="19" spans="1:37" x14ac:dyDescent="0.25">
      <c r="A19" t="s">
        <v>10</v>
      </c>
      <c r="B19" t="s">
        <v>6</v>
      </c>
      <c r="D19">
        <v>12355</v>
      </c>
      <c r="E19">
        <v>8</v>
      </c>
      <c r="F19">
        <v>19</v>
      </c>
      <c r="G19">
        <v>30</v>
      </c>
      <c r="I19" s="3">
        <v>10230.6</v>
      </c>
      <c r="J19">
        <v>8</v>
      </c>
      <c r="K19">
        <v>19</v>
      </c>
      <c r="L19">
        <v>30</v>
      </c>
      <c r="N19" s="3">
        <v>12570.4</v>
      </c>
      <c r="O19">
        <v>8</v>
      </c>
      <c r="P19">
        <v>19</v>
      </c>
      <c r="Q19">
        <v>30</v>
      </c>
      <c r="S19" s="3">
        <v>16942.599999999999</v>
      </c>
      <c r="T19" s="3">
        <v>8</v>
      </c>
      <c r="U19" s="3">
        <v>19</v>
      </c>
      <c r="V19" s="3">
        <v>73</v>
      </c>
      <c r="X19" s="3">
        <v>9416.2000000000007</v>
      </c>
      <c r="Y19">
        <v>8</v>
      </c>
      <c r="Z19">
        <v>19</v>
      </c>
      <c r="AA19">
        <v>30</v>
      </c>
      <c r="AC19" s="3">
        <v>10021.6</v>
      </c>
      <c r="AD19">
        <v>10.199999999999999</v>
      </c>
      <c r="AE19">
        <v>19</v>
      </c>
      <c r="AF19">
        <v>145</v>
      </c>
      <c r="AH19" s="3"/>
    </row>
    <row r="20" spans="1:37" x14ac:dyDescent="0.25">
      <c r="A20" t="s">
        <v>10</v>
      </c>
      <c r="B20" t="s">
        <v>7</v>
      </c>
      <c r="D20">
        <v>5678</v>
      </c>
      <c r="E20">
        <v>11.8</v>
      </c>
      <c r="F20">
        <v>15</v>
      </c>
      <c r="G20">
        <v>25</v>
      </c>
      <c r="I20" s="3">
        <v>4976.3999999999996</v>
      </c>
      <c r="J20">
        <v>11</v>
      </c>
      <c r="K20">
        <v>15</v>
      </c>
      <c r="L20">
        <v>25</v>
      </c>
      <c r="N20" s="3">
        <v>5784.6</v>
      </c>
      <c r="O20">
        <v>11</v>
      </c>
      <c r="P20">
        <v>15</v>
      </c>
      <c r="Q20">
        <v>25</v>
      </c>
      <c r="S20" s="3">
        <v>7865.6</v>
      </c>
      <c r="T20" s="3">
        <v>3</v>
      </c>
      <c r="U20" s="3">
        <v>15</v>
      </c>
      <c r="V20" s="3">
        <v>38</v>
      </c>
      <c r="X20" s="3">
        <v>4562</v>
      </c>
      <c r="Y20">
        <v>11</v>
      </c>
      <c r="Z20">
        <v>15</v>
      </c>
      <c r="AA20">
        <v>25</v>
      </c>
      <c r="AC20" s="3">
        <v>5026.6000000000004</v>
      </c>
      <c r="AD20">
        <v>13</v>
      </c>
      <c r="AE20">
        <v>15</v>
      </c>
      <c r="AF20">
        <v>78</v>
      </c>
      <c r="AH20" s="3"/>
    </row>
    <row r="21" spans="1:37" x14ac:dyDescent="0.25">
      <c r="A21" t="s">
        <v>11</v>
      </c>
      <c r="B21" t="s">
        <v>6</v>
      </c>
      <c r="D21">
        <v>7098</v>
      </c>
      <c r="E21">
        <v>6.8</v>
      </c>
      <c r="F21">
        <v>10</v>
      </c>
      <c r="G21">
        <v>19.8</v>
      </c>
      <c r="I21" s="3">
        <v>5631.6</v>
      </c>
      <c r="J21">
        <v>6.8</v>
      </c>
      <c r="K21">
        <v>10</v>
      </c>
      <c r="L21">
        <v>19.8</v>
      </c>
      <c r="N21" s="3">
        <v>7122.8</v>
      </c>
      <c r="O21">
        <v>6.8</v>
      </c>
      <c r="P21">
        <v>10</v>
      </c>
      <c r="Q21">
        <v>19.8</v>
      </c>
      <c r="S21" s="3">
        <v>8383.4</v>
      </c>
      <c r="T21" s="3">
        <v>4</v>
      </c>
      <c r="U21" s="3">
        <v>10</v>
      </c>
      <c r="V21" s="3">
        <v>63</v>
      </c>
      <c r="X21" s="3">
        <v>5235.6000000000004</v>
      </c>
      <c r="Y21">
        <v>6.4</v>
      </c>
      <c r="Z21">
        <v>10</v>
      </c>
      <c r="AA21">
        <v>19.399999999999999</v>
      </c>
      <c r="AC21" s="3">
        <v>5603.6</v>
      </c>
      <c r="AD21">
        <v>8</v>
      </c>
      <c r="AE21">
        <v>10</v>
      </c>
      <c r="AF21">
        <v>107</v>
      </c>
      <c r="AH21" s="3"/>
    </row>
    <row r="22" spans="1:37" x14ac:dyDescent="0.25">
      <c r="A22" t="s">
        <v>11</v>
      </c>
      <c r="B22" t="s">
        <v>7</v>
      </c>
      <c r="D22">
        <v>3058</v>
      </c>
      <c r="E22">
        <v>7</v>
      </c>
      <c r="F22">
        <v>11</v>
      </c>
      <c r="G22">
        <v>13</v>
      </c>
      <c r="I22" s="3">
        <v>2664.4</v>
      </c>
      <c r="J22">
        <v>7</v>
      </c>
      <c r="K22">
        <v>11</v>
      </c>
      <c r="L22">
        <v>13</v>
      </c>
      <c r="N22" s="3">
        <v>3054.6</v>
      </c>
      <c r="O22">
        <v>7</v>
      </c>
      <c r="P22">
        <v>11</v>
      </c>
      <c r="Q22">
        <v>13</v>
      </c>
      <c r="S22" s="3">
        <v>3940.6</v>
      </c>
      <c r="T22" s="3">
        <v>5</v>
      </c>
      <c r="U22" s="3">
        <v>11</v>
      </c>
      <c r="V22" s="3">
        <v>30</v>
      </c>
      <c r="X22" s="3">
        <v>2527</v>
      </c>
      <c r="Y22">
        <v>7</v>
      </c>
      <c r="Z22">
        <v>11</v>
      </c>
      <c r="AA22">
        <v>13</v>
      </c>
      <c r="AC22" s="3">
        <v>2614.4</v>
      </c>
      <c r="AD22">
        <v>8</v>
      </c>
      <c r="AE22">
        <v>11</v>
      </c>
      <c r="AF22">
        <v>78</v>
      </c>
      <c r="AH22" s="3"/>
    </row>
    <row r="23" spans="1:37" x14ac:dyDescent="0.25">
      <c r="A23" t="s">
        <v>12</v>
      </c>
      <c r="B23" t="s">
        <v>7</v>
      </c>
      <c r="D23">
        <v>5413</v>
      </c>
      <c r="E23">
        <v>14</v>
      </c>
      <c r="F23">
        <v>15</v>
      </c>
      <c r="G23">
        <v>35</v>
      </c>
      <c r="I23" s="3">
        <v>4308.6000000000004</v>
      </c>
      <c r="J23">
        <v>14</v>
      </c>
      <c r="K23">
        <v>15</v>
      </c>
      <c r="L23">
        <v>35</v>
      </c>
      <c r="N23" s="3">
        <v>5478.8</v>
      </c>
      <c r="O23">
        <v>14</v>
      </c>
      <c r="P23">
        <v>15</v>
      </c>
      <c r="Q23">
        <v>35</v>
      </c>
      <c r="S23" s="3">
        <v>7563</v>
      </c>
      <c r="T23" s="3">
        <v>4</v>
      </c>
      <c r="U23" s="3">
        <v>15</v>
      </c>
      <c r="V23" s="3">
        <v>35</v>
      </c>
      <c r="X23" s="3">
        <v>4052.6</v>
      </c>
      <c r="Y23">
        <v>14</v>
      </c>
      <c r="Z23">
        <v>15</v>
      </c>
      <c r="AA23">
        <v>35</v>
      </c>
      <c r="AC23" s="3">
        <v>4340</v>
      </c>
      <c r="AD23">
        <v>14</v>
      </c>
      <c r="AE23">
        <v>15</v>
      </c>
      <c r="AF23">
        <v>77</v>
      </c>
      <c r="AH23" s="3"/>
    </row>
    <row r="24" spans="1:37" x14ac:dyDescent="0.25">
      <c r="D24">
        <f>SUM(D3:D23)</f>
        <v>128327</v>
      </c>
      <c r="E24">
        <v>178.40000000000003</v>
      </c>
      <c r="F24">
        <v>305</v>
      </c>
      <c r="G24">
        <v>479.2</v>
      </c>
      <c r="I24" s="3">
        <f>SUM(I3:I23)</f>
        <v>96999</v>
      </c>
      <c r="J24">
        <v>177</v>
      </c>
      <c r="K24">
        <v>305</v>
      </c>
      <c r="L24">
        <v>479.8</v>
      </c>
      <c r="O24">
        <v>177</v>
      </c>
      <c r="P24">
        <v>305</v>
      </c>
      <c r="Q24">
        <v>480.40000000000003</v>
      </c>
      <c r="S24" s="3">
        <f>SUM(S3:S23)</f>
        <v>143472.20000000001</v>
      </c>
      <c r="T24" s="3">
        <f>SUM(T3:T23)</f>
        <v>104.8</v>
      </c>
      <c r="U24" s="3">
        <f t="shared" ref="U24:V24" si="0">SUM(U3:U23)</f>
        <v>305</v>
      </c>
      <c r="V24" s="3">
        <f t="shared" si="0"/>
        <v>777</v>
      </c>
      <c r="X24" s="3">
        <f>SUM(X3:X23)</f>
        <v>86599</v>
      </c>
      <c r="Y24">
        <v>177</v>
      </c>
      <c r="Z24">
        <v>305</v>
      </c>
      <c r="AA24">
        <v>477.79999999999995</v>
      </c>
      <c r="AC24" s="3">
        <f>SUM(AC3:AC23)</f>
        <v>95656.800000000017</v>
      </c>
      <c r="AD24">
        <v>207.8</v>
      </c>
      <c r="AE24">
        <v>305</v>
      </c>
      <c r="AF24">
        <v>1764</v>
      </c>
      <c r="AH24" s="3"/>
      <c r="AI24" s="3"/>
      <c r="AJ24" s="3"/>
      <c r="AK24" s="3"/>
    </row>
    <row r="25" spans="1:37" x14ac:dyDescent="0.25">
      <c r="E25" s="5">
        <f>E24/G24</f>
        <v>0.37228714524207018</v>
      </c>
      <c r="F25" s="5">
        <f>E24/F24</f>
        <v>0.58491803278688537</v>
      </c>
      <c r="G25" s="5">
        <f>2*E25*F25/(E25+F25)</f>
        <v>0.45498597296608012</v>
      </c>
      <c r="J25" s="5">
        <f>J24/L24</f>
        <v>0.3689037098791163</v>
      </c>
      <c r="K25" s="5">
        <f>J24/K24</f>
        <v>0.58032786885245902</v>
      </c>
      <c r="L25" s="5">
        <f>2*J25*K25/(J25+K25)</f>
        <v>0.45107033639143734</v>
      </c>
      <c r="O25" s="5">
        <f>O24/Q24</f>
        <v>0.36844296419650291</v>
      </c>
      <c r="P25" s="5">
        <f>O24/P24</f>
        <v>0.58032786885245902</v>
      </c>
      <c r="Q25" s="5">
        <f>2*O25*P25/(O25+P25)</f>
        <v>0.4507257448433919</v>
      </c>
      <c r="T25" s="5">
        <f>T24/V24</f>
        <v>0.13487773487773488</v>
      </c>
      <c r="U25" s="5">
        <f>T24/U24</f>
        <v>0.34360655737704915</v>
      </c>
      <c r="V25" s="5">
        <f>2*T25*U25/(T25+U25)</f>
        <v>0.19371534195933454</v>
      </c>
      <c r="Y25" s="5">
        <f>Y24/AA24</f>
        <v>0.37044788614483048</v>
      </c>
      <c r="Z25" s="5">
        <f>Y24/Z24</f>
        <v>0.58032786885245902</v>
      </c>
      <c r="AA25" s="5">
        <f>2*Y25*Z25/(Y25+Z25)</f>
        <v>0.45222278998467041</v>
      </c>
      <c r="AD25" s="5">
        <f>AD24/AF24</f>
        <v>0.11780045351473924</v>
      </c>
      <c r="AE25" s="5">
        <f>AD24/AE24</f>
        <v>0.68131147540983605</v>
      </c>
      <c r="AF25" s="5">
        <f>2*AD25*AE25/(AD25+AE25)</f>
        <v>0.20086998550024165</v>
      </c>
      <c r="AI25" s="5"/>
      <c r="AJ25" s="5"/>
      <c r="AK25" s="5"/>
    </row>
    <row r="26" spans="1:37" x14ac:dyDescent="0.25">
      <c r="E26" t="s">
        <v>14</v>
      </c>
      <c r="F26" t="s">
        <v>15</v>
      </c>
      <c r="G26" t="s">
        <v>16</v>
      </c>
      <c r="J26" t="s">
        <v>14</v>
      </c>
      <c r="K26" t="s">
        <v>15</v>
      </c>
      <c r="L26" t="s">
        <v>16</v>
      </c>
      <c r="O26" t="s">
        <v>14</v>
      </c>
      <c r="P26" t="s">
        <v>15</v>
      </c>
      <c r="Q26" t="s">
        <v>16</v>
      </c>
      <c r="T26" t="s">
        <v>14</v>
      </c>
      <c r="U26" t="s">
        <v>15</v>
      </c>
      <c r="V26" t="s">
        <v>16</v>
      </c>
      <c r="Y26" t="s">
        <v>14</v>
      </c>
      <c r="Z26" t="s">
        <v>15</v>
      </c>
      <c r="AA26" t="s">
        <v>16</v>
      </c>
      <c r="AD26" t="s">
        <v>14</v>
      </c>
      <c r="AE26" t="s">
        <v>15</v>
      </c>
      <c r="AF26" t="s">
        <v>16</v>
      </c>
    </row>
  </sheetData>
  <mergeCells count="7">
    <mergeCell ref="AH1:AK1"/>
    <mergeCell ref="D1:G1"/>
    <mergeCell ref="I1:L1"/>
    <mergeCell ref="N1:Q1"/>
    <mergeCell ref="S1:V1"/>
    <mergeCell ref="X1:AA1"/>
    <mergeCell ref="AC1:A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Optima</vt:lpstr>
      <vt:lpstr>Falcon</vt:lpstr>
      <vt:lpstr>OLA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Uthaya</dc:creator>
  <cp:lastModifiedBy>Prashant</cp:lastModifiedBy>
  <dcterms:created xsi:type="dcterms:W3CDTF">2014-05-31T17:30:27Z</dcterms:created>
  <dcterms:modified xsi:type="dcterms:W3CDTF">2014-06-01T19:04:10Z</dcterms:modified>
</cp:coreProperties>
</file>